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SE\7. Publications\Etudes\2026\Métiers en tension\"/>
    </mc:Choice>
  </mc:AlternateContent>
  <xr:revisionPtr revIDLastSave="0" documentId="13_ncr:1_{C4413E2F-04F2-4B66-907F-6AC0BE9151B3}" xr6:coauthVersionLast="47" xr6:coauthVersionMax="47" xr10:uidLastSave="{00000000-0000-0000-0000-000000000000}"/>
  <bookViews>
    <workbookView xWindow="-120" yWindow="-120" windowWidth="29040" windowHeight="15720" activeTab="3" xr2:uid="{A8F6445A-5767-45E9-BD05-36FA6675A6C6}"/>
  </bookViews>
  <sheets>
    <sheet name="Lisez-moi" sheetId="2" r:id="rId1"/>
    <sheet name="Evolution tension" sheetId="1" r:id="rId2"/>
    <sheet name="Top 30 FAP 86" sheetId="3" r:id="rId3"/>
    <sheet name="Rang Indre-et-Loire vs CV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5" i="4"/>
</calcChain>
</file>

<file path=xl/sharedStrings.xml><?xml version="1.0" encoding="utf-8"?>
<sst xmlns="http://schemas.openxmlformats.org/spreadsheetml/2006/main" count="220" uniqueCount="119">
  <si>
    <t>Annee</t>
  </si>
  <si>
    <t>Tension</t>
  </si>
  <si>
    <t>Intensite d'embauche</t>
  </si>
  <si>
    <t>Manque de main d'oeuvre disponible</t>
  </si>
  <si>
    <t>Non-durabilite de l'emploi</t>
  </si>
  <si>
    <t>Lien formation-emploi</t>
  </si>
  <si>
    <t>Conditions de travail contraignantes</t>
  </si>
  <si>
    <t>Inadequation geographique</t>
  </si>
  <si>
    <t>Non-attractivite salariale</t>
  </si>
  <si>
    <t>Code FAP 86</t>
  </si>
  <si>
    <t>Libellé FAP 86</t>
  </si>
  <si>
    <t>Emploi</t>
  </si>
  <si>
    <t>Intensité d'embauches</t>
  </si>
  <si>
    <t>Non-durabilité de l'emploi</t>
  </si>
  <si>
    <t>Inadéquation géographique</t>
  </si>
  <si>
    <t>Non-attractivité salariale</t>
  </si>
  <si>
    <t>Tension - discret</t>
  </si>
  <si>
    <t>B0X</t>
  </si>
  <si>
    <t>Ouvriers des travaux publics, du béton et de l'extraction</t>
  </si>
  <si>
    <t>5.1</t>
  </si>
  <si>
    <t>B1X</t>
  </si>
  <si>
    <t>Ouvriers du gros œuvre du bâtiment</t>
  </si>
  <si>
    <t>5.2</t>
  </si>
  <si>
    <t>B2X</t>
  </si>
  <si>
    <t>Ouvriers du second œuvre du bâtiment</t>
  </si>
  <si>
    <t>B6X</t>
  </si>
  <si>
    <t>Techniciens, agents de maîtrise et assimilés du bâtiment et des travaux publics</t>
  </si>
  <si>
    <t>C0X</t>
  </si>
  <si>
    <t>Ouvriers de l'électricité et de l'électronique</t>
  </si>
  <si>
    <t>C2X</t>
  </si>
  <si>
    <t>Techniciens, agents de maîtrise et assimilés de l'électricité et de l'électronique</t>
  </si>
  <si>
    <t>D0X</t>
  </si>
  <si>
    <t>Ouvriers travaillant par enlèvement de métal</t>
  </si>
  <si>
    <t>D1X</t>
  </si>
  <si>
    <t>Ouvriers travaillant par formage de métal</t>
  </si>
  <si>
    <t>D6X</t>
  </si>
  <si>
    <t>Techniciens et agents de maîtrise des industries mécaniques</t>
  </si>
  <si>
    <t>E0X</t>
  </si>
  <si>
    <t>Pilotes d'installation lourdes des industries de transformation et d'énergie</t>
  </si>
  <si>
    <t>E5X</t>
  </si>
  <si>
    <t>Techniciens et agents de maîtrise des industries de process</t>
  </si>
  <si>
    <t>F0X</t>
  </si>
  <si>
    <t>Ouvriers, techniciens et agents de maîtrise du textile et du cuir</t>
  </si>
  <si>
    <t>F1X</t>
  </si>
  <si>
    <t>Ouvriers et techniciens du travail du bois et de l'ameublement</t>
  </si>
  <si>
    <t>G0A</t>
  </si>
  <si>
    <t>Ouvriers qualifiés de la maintenance</t>
  </si>
  <si>
    <t>G0B</t>
  </si>
  <si>
    <t>Ouvriers de la réparation automobile</t>
  </si>
  <si>
    <t>G1X</t>
  </si>
  <si>
    <t>Techniciens et agents de maîtrise de la maintenance</t>
  </si>
  <si>
    <t>J1X</t>
  </si>
  <si>
    <t>Responsable magasinage</t>
  </si>
  <si>
    <t>L4X</t>
  </si>
  <si>
    <t>Techniciens des services administratifs, comptables et financiers</t>
  </si>
  <si>
    <t>P3X</t>
  </si>
  <si>
    <t>Professionnels du droit (hors juristes en entreprise)</t>
  </si>
  <si>
    <t>QBX</t>
  </si>
  <si>
    <t>Gestionnaires de la banque et de l'assurance</t>
  </si>
  <si>
    <t>QCX</t>
  </si>
  <si>
    <t>Commerciaux de la banque</t>
  </si>
  <si>
    <t>S0X</t>
  </si>
  <si>
    <t>Bouchers, charcutiers, boulangers</t>
  </si>
  <si>
    <t>S3X</t>
  </si>
  <si>
    <t>Patrons et cadres de l’hôtellerie et de la restauration</t>
  </si>
  <si>
    <t>T0X</t>
  </si>
  <si>
    <t>Coiffeurs, esthéticiens</t>
  </si>
  <si>
    <t>T1X</t>
  </si>
  <si>
    <t>Personnels de ménage chez des particuliers</t>
  </si>
  <si>
    <t>T2A</t>
  </si>
  <si>
    <t>Aides à domicile et auxiliaires de vie</t>
  </si>
  <si>
    <t>T2B</t>
  </si>
  <si>
    <t>Assistants maternels, auxiliaires de puériculture, assistants familiaux et gardes à domicile</t>
  </si>
  <si>
    <t>V0X</t>
  </si>
  <si>
    <t>Aides-soignants</t>
  </si>
  <si>
    <t>V1X</t>
  </si>
  <si>
    <t>Infirmiers, sages-femmes</t>
  </si>
  <si>
    <t>V2X</t>
  </si>
  <si>
    <t>Médecins, dentistes, vétérinaires et pharmaciens</t>
  </si>
  <si>
    <t>Rang</t>
  </si>
  <si>
    <t>Rang Centre-Val de Loire</t>
  </si>
  <si>
    <t>Années</t>
  </si>
  <si>
    <t>Définition et Sources</t>
  </si>
  <si>
    <t>Cf. note méthodologique sur les indicateurs de tensions sur le marché du travail : [lien].</t>
  </si>
  <si>
    <t>Pour plus d'information sur les données utlisées, veuillez vous référer aux documents annexes de la publication sur les tensions du marché du travail : [lien]</t>
  </si>
  <si>
    <t>Champ</t>
  </si>
  <si>
    <r>
      <rPr>
        <sz val="9"/>
        <rFont val="Arial"/>
        <family val="2"/>
      </rPr>
      <t>Champ: France, hors Mayotte.</t>
    </r>
    <r>
      <rPr>
        <b/>
        <sz val="9"/>
        <rFont val="Arial"/>
        <family val="2"/>
      </rPr>
      <t xml:space="preserve"> </t>
    </r>
  </si>
  <si>
    <t>Avertissements</t>
  </si>
  <si>
    <t>Lorsque les volumes ne sont pas suffisants, nous affichons les indicateurs pour le niveau de nomenclature métier ou d’échelon géographique supérieur. Plus précisément, lorsqu’un croisement famille professionnelle détaillée x niveau géographique n'a pas sur l'année au moins 30 offres d'emploi, 30 demandeurs d'emploi en fin de mois de catégorie A (DEFM A) en moyenne et 30 projets de recrutements (chiffre fixé à 10 dans les Dom et en Corse), il est proposé :</t>
  </si>
  <si>
    <t xml:space="preserve">* De renvoyer à la famille professionnelle (FAP) à laquelle appartient le métier concerné, sur l’échelon géographique en question: FAP 228 x DEP  --&gt;  FAP 86 x DEP  </t>
  </si>
  <si>
    <t>*Si l’option précédente n’est pas non plus possible, de renvoyer à la famille professionnelle détaillée concernée mais sur une zone géographique plus large qui inclut le territoire considéré : FAP 228 x DEP  --&gt;  FAP 86 x DEP --&gt; FAP 228 REG.</t>
  </si>
  <si>
    <t>*Si l’option précédente n’est pas non plus possible, de réitérer le processus : FAP 228 x DEP  --&gt;  FAP 86 x DEP --&gt; FAP 228 REG --&gt; FAP 86 REG --&gt;  FAP 228 NAT.</t>
  </si>
  <si>
    <t>La variable "indicatrice filtre" donne le niveau affiché sous la forme "niveau FAP - niveau géographique". Ainsi, dans les exemples en haut, quand les données ne sont pas filtrées, elle affiche "FAP228-DEP". Sinon, elle affiche "FAP86-DEP", "FAP228-REG", "FAP86-REG" et "FAP228-NAT". Les volumétries sont insuffisantes uniquement au niveau régional et départemental. Dans ces cas, seul l'indicateur de tension imputée est présenté en utilisant la procédure décrite ci-dessus (les valeurs des autres indicateurs ne sont pas données).</t>
  </si>
  <si>
    <t>Île-de-France : Les indicateurs de tension ne sont pas présentés dans les départements de la région Île-de-France, car, plus qu'ailleurs, et principalement à Paris, les offres d'emploi s'adressent aux demandeurs d’emploi de l'ensemble de la région ce qui empêche l'analyse des tensions au niveau départemental.</t>
  </si>
  <si>
    <t>Contenu des onglets</t>
  </si>
  <si>
    <t>FAP 86 x NAT : Indicateur de tension au niveau national dans la nomenclature FAP en 86 métiers</t>
  </si>
  <si>
    <t>FAP 228 x NAT : Indicateur de tension au niveau national dans la nomenclature FAP en 228 métiers</t>
  </si>
  <si>
    <t>FAP 86 x REG : Indicateur de tension au niveau région dans la nomenclature FAP en 86 métiers</t>
  </si>
  <si>
    <t>FAP 228 x REG : Indicateur de tension au niveau région dans la nomenclature FAP en 228 métiers</t>
  </si>
  <si>
    <t>FAP 86 x DEP : Indicateur de tension au niveau département dans la nomenclature FAP en 86 métiers</t>
  </si>
  <si>
    <t>FAP 228 x DEP : Indicateur de tension au niveau département dans la nomenclature FAP en 228 métiers</t>
  </si>
  <si>
    <t>Évolution des tensions sur le marché du travail et de leurs facteurs potentiels depuis 2011</t>
  </si>
  <si>
    <t>Source : France Travail - Dares, métiers en tension</t>
  </si>
  <si>
    <t>Lecture : entre 2023 et 2024, l'indicateur d'intensité des embauches passe de 0,39 à 0,25 (encadré et note méthodologique sur les indicateurs de tension en ligne).</t>
  </si>
  <si>
    <t>Champ : Indre-et-Loire, 2011-2024</t>
  </si>
  <si>
    <t>Les 30 métiers les plus en tension en 2024</t>
  </si>
  <si>
    <t>Source : France Travail – Dares, métiers en tension.</t>
  </si>
  <si>
    <t>Lecture : en 2024, l'indicateur synthétique de tension sur le marché du travail pour le métier «Aides-soignants » atteint 0,8 (encadré et note méthodologique sur les indicateurs de tension en ligne).</t>
  </si>
  <si>
    <t>Le métier est moins attractif par rapport à la rémunération salariale (indicateur de non-attractivité salariale à 5, en rose foncé )</t>
  </si>
  <si>
    <t>Champ : Indre-et-Loire, 2024.</t>
  </si>
  <si>
    <t>Rang métiers en tension parmi le top 30 CVL vs  France</t>
  </si>
  <si>
    <t>Lecture : le domaine des métiers "Aides-soignants" occupe le 21ème rang dans le Loiret et 23 ième au niveau national.</t>
  </si>
  <si>
    <t xml:space="preserve">Le lien formatin emploi et la manque de main d'œuvre disponible sont contariagnants (niveau 5, en rose foncé). </t>
  </si>
  <si>
    <t xml:space="preserve">Tension </t>
  </si>
  <si>
    <t>Séries annuelles nationales, régionales et départementales sur les tensions du marché du travail en 2024 dans la nomenclature FAP en 86 et 228 par la Dares et France Travail</t>
  </si>
  <si>
    <t>Une documentation complète relative aux données utilisées par la Dares et France Travail se trouve sur le site de la Dares : [lien]</t>
  </si>
  <si>
    <t xml:space="preserve">Différentes sources de données portant sur le marché du travail ont été mobilisées : les statistiques du marché du travail (France Travail - Dares), les offres collectées en ligne (Dares), l'Enquête Besoins en Main-d'Œuvre (France Travail), l'Enquête Conditions de travail - risques psycho-sociaux (Dares), l'Enquête emploi en continu (Insee), les Enquêtes annuelles de recensement de la population (Insee).                                                                                                                                     </t>
  </si>
  <si>
    <t>Les données sont issues de l'analyse des tensions sur le marché du travail de la Dares et de France Travail.</t>
  </si>
  <si>
    <t>Évolution des tensions du  top 5 métiers en 2024 depuis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</si>
</sst>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3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0"/>
      <color indexed="3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sz val="1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17" fontId="2" fillId="2" borderId="0" xfId="0" applyNumberFormat="1" applyFont="1" applyFill="1" applyAlignment="1">
      <alignment horizontal="center" vertical="center"/>
    </xf>
    <xf numFmtId="0" fontId="4" fillId="3" borderId="0" xfId="1" applyFont="1" applyFill="1" applyAlignment="1">
      <alignment horizontal="justify" vertical="center"/>
    </xf>
    <xf numFmtId="0" fontId="5" fillId="2" borderId="0" xfId="1" applyFont="1" applyFill="1" applyAlignment="1">
      <alignment horizontal="justify" vertical="center"/>
    </xf>
    <xf numFmtId="0" fontId="6" fillId="2" borderId="0" xfId="2" applyFill="1" applyBorder="1" applyAlignment="1" applyProtection="1">
      <alignment horizontal="justify" vertical="center"/>
    </xf>
    <xf numFmtId="0" fontId="7" fillId="2" borderId="0" xfId="1" applyFont="1" applyFill="1" applyAlignment="1">
      <alignment horizontal="justify" vertical="top" wrapText="1"/>
    </xf>
    <xf numFmtId="0" fontId="6" fillId="2" borderId="0" xfId="2" applyFill="1" applyBorder="1" applyAlignment="1" applyProtection="1">
      <alignment horizontal="justify" vertical="top" wrapText="1"/>
    </xf>
    <xf numFmtId="0" fontId="8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justify" vertical="center" wrapText="1"/>
    </xf>
    <xf numFmtId="0" fontId="4" fillId="2" borderId="0" xfId="1" applyFont="1" applyFill="1" applyAlignment="1">
      <alignment horizontal="justify" vertical="center"/>
    </xf>
    <xf numFmtId="0" fontId="6" fillId="2" borderId="0" xfId="2" applyFill="1" applyAlignment="1" applyProtection="1"/>
    <xf numFmtId="0" fontId="1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6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/>
    </xf>
    <xf numFmtId="0" fontId="14" fillId="0" borderId="0" xfId="0" applyFont="1" applyAlignment="1">
      <alignment horizontal="left" vertical="center"/>
    </xf>
  </cellXfs>
  <cellStyles count="3">
    <cellStyle name="Lien hypertexte 2" xfId="2" xr:uid="{AE192742-A977-44D0-A06A-F65E9C51B0EA}"/>
    <cellStyle name="Normal" xfId="0" builtinId="0"/>
    <cellStyle name="Normal 2 2" xfId="1" xr:uid="{B13ED92F-BAB4-4CB4-BC67-A18AA9088A5A}"/>
  </cellStyles>
  <dxfs count="5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tension'!$B$4</c:f>
              <c:strCache>
                <c:ptCount val="1"/>
                <c:pt idx="0">
                  <c:v>Tension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tension'!$B$5:$B$18</c:f>
              <c:numCache>
                <c:formatCode>0.00</c:formatCode>
                <c:ptCount val="14"/>
                <c:pt idx="0">
                  <c:v>0.217</c:v>
                </c:pt>
                <c:pt idx="1">
                  <c:v>0.2</c:v>
                </c:pt>
                <c:pt idx="2">
                  <c:v>9.6000000000000002E-2</c:v>
                </c:pt>
                <c:pt idx="3">
                  <c:v>-4.2999999999999997E-2</c:v>
                </c:pt>
                <c:pt idx="4">
                  <c:v>-0.191</c:v>
                </c:pt>
                <c:pt idx="5">
                  <c:v>-6.5000000000000002E-2</c:v>
                </c:pt>
                <c:pt idx="6">
                  <c:v>0.14000000000000001</c:v>
                </c:pt>
                <c:pt idx="7">
                  <c:v>0.38200000000000001</c:v>
                </c:pt>
                <c:pt idx="8">
                  <c:v>0.40500000000000003</c:v>
                </c:pt>
                <c:pt idx="9">
                  <c:v>0.224</c:v>
                </c:pt>
                <c:pt idx="10">
                  <c:v>0.48299999999999998</c:v>
                </c:pt>
                <c:pt idx="11">
                  <c:v>0.81699999999999995</c:v>
                </c:pt>
                <c:pt idx="12">
                  <c:v>0.71799999999999997</c:v>
                </c:pt>
                <c:pt idx="13">
                  <c:v>0.28499999999999998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7-4CBC-A1FB-29EC2DFF89E9}"/>
            </c:ext>
          </c:extLst>
        </c:ser>
        <c:ser>
          <c:idx val="1"/>
          <c:order val="1"/>
          <c:tx>
            <c:strRef>
              <c:f>'Evolution tension'!$C$4</c:f>
              <c:strCache>
                <c:ptCount val="1"/>
                <c:pt idx="0">
                  <c:v>Intensite d'embauche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tension'!$C$5:$C$18</c:f>
              <c:numCache>
                <c:formatCode>0.00</c:formatCode>
                <c:ptCount val="14"/>
                <c:pt idx="0">
                  <c:v>0.189</c:v>
                </c:pt>
                <c:pt idx="1">
                  <c:v>0.17799999999999999</c:v>
                </c:pt>
                <c:pt idx="2">
                  <c:v>0.122</c:v>
                </c:pt>
                <c:pt idx="3">
                  <c:v>-1.6E-2</c:v>
                </c:pt>
                <c:pt idx="4">
                  <c:v>-9.9000000000000005E-2</c:v>
                </c:pt>
                <c:pt idx="5">
                  <c:v>-2.1000000000000001E-2</c:v>
                </c:pt>
                <c:pt idx="6">
                  <c:v>0.156</c:v>
                </c:pt>
                <c:pt idx="7">
                  <c:v>0.161</c:v>
                </c:pt>
                <c:pt idx="8">
                  <c:v>0.21199999999999999</c:v>
                </c:pt>
                <c:pt idx="9">
                  <c:v>0.11700000000000001</c:v>
                </c:pt>
                <c:pt idx="10">
                  <c:v>0.11799999999999999</c:v>
                </c:pt>
                <c:pt idx="11">
                  <c:v>0.32</c:v>
                </c:pt>
                <c:pt idx="12">
                  <c:v>0.39</c:v>
                </c:pt>
                <c:pt idx="13">
                  <c:v>0.251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7-4CBC-A1FB-29EC2DFF89E9}"/>
            </c:ext>
          </c:extLst>
        </c:ser>
        <c:ser>
          <c:idx val="2"/>
          <c:order val="2"/>
          <c:tx>
            <c:strRef>
              <c:f>'Evolution tension'!$D$4</c:f>
              <c:strCache>
                <c:ptCount val="1"/>
                <c:pt idx="0">
                  <c:v>Manque de main d'oeuvre disponible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tension'!$D$5:$D$18</c:f>
              <c:numCache>
                <c:formatCode>0.00</c:formatCode>
                <c:ptCount val="14"/>
                <c:pt idx="0">
                  <c:v>0.35499999999999998</c:v>
                </c:pt>
                <c:pt idx="1">
                  <c:v>0.27</c:v>
                </c:pt>
                <c:pt idx="2">
                  <c:v>0.158</c:v>
                </c:pt>
                <c:pt idx="3">
                  <c:v>0.10100000000000001</c:v>
                </c:pt>
                <c:pt idx="4">
                  <c:v>4.8000000000000001E-2</c:v>
                </c:pt>
                <c:pt idx="5">
                  <c:v>6.5000000000000002E-2</c:v>
                </c:pt>
                <c:pt idx="6">
                  <c:v>7.2999999999999995E-2</c:v>
                </c:pt>
                <c:pt idx="7">
                  <c:v>0.1</c:v>
                </c:pt>
                <c:pt idx="8">
                  <c:v>0.112</c:v>
                </c:pt>
                <c:pt idx="9">
                  <c:v>8.1000000000000003E-2</c:v>
                </c:pt>
                <c:pt idx="10">
                  <c:v>0.22</c:v>
                </c:pt>
                <c:pt idx="11">
                  <c:v>0.35899999999999999</c:v>
                </c:pt>
                <c:pt idx="12">
                  <c:v>0.39900000000000002</c:v>
                </c:pt>
                <c:pt idx="13">
                  <c:v>0.38400000000000001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7-4CBC-A1FB-29EC2DFF89E9}"/>
            </c:ext>
          </c:extLst>
        </c:ser>
        <c:ser>
          <c:idx val="3"/>
          <c:order val="3"/>
          <c:tx>
            <c:strRef>
              <c:f>'Evolution tension'!$E$4</c:f>
              <c:strCache>
                <c:ptCount val="1"/>
                <c:pt idx="0">
                  <c:v>Non-durabilite de l'emploi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tension'!$E$5:$E$18</c:f>
              <c:numCache>
                <c:formatCode>0.00</c:formatCode>
                <c:ptCount val="14"/>
                <c:pt idx="0">
                  <c:v>0.16500000000000001</c:v>
                </c:pt>
                <c:pt idx="1">
                  <c:v>0.19800000000000001</c:v>
                </c:pt>
                <c:pt idx="2">
                  <c:v>0.124</c:v>
                </c:pt>
                <c:pt idx="3">
                  <c:v>6.8000000000000005E-2</c:v>
                </c:pt>
                <c:pt idx="4">
                  <c:v>7.6999999999999999E-2</c:v>
                </c:pt>
                <c:pt idx="5">
                  <c:v>5.0999999999999997E-2</c:v>
                </c:pt>
                <c:pt idx="6">
                  <c:v>-2.8000000000000001E-2</c:v>
                </c:pt>
                <c:pt idx="7">
                  <c:v>-8.7999999999999995E-2</c:v>
                </c:pt>
                <c:pt idx="8">
                  <c:v>-0.124</c:v>
                </c:pt>
                <c:pt idx="9">
                  <c:v>-5.6000000000000001E-2</c:v>
                </c:pt>
                <c:pt idx="10">
                  <c:v>-0.109</c:v>
                </c:pt>
                <c:pt idx="11">
                  <c:v>-0.13300000000000001</c:v>
                </c:pt>
                <c:pt idx="12">
                  <c:v>-0.115</c:v>
                </c:pt>
                <c:pt idx="13">
                  <c:v>-6.2E-2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57-4CBC-A1FB-29EC2DFF89E9}"/>
            </c:ext>
          </c:extLst>
        </c:ser>
        <c:ser>
          <c:idx val="4"/>
          <c:order val="4"/>
          <c:tx>
            <c:strRef>
              <c:f>'Evolution tension'!$F$4</c:f>
              <c:strCache>
                <c:ptCount val="1"/>
                <c:pt idx="0">
                  <c:v>Lien formation-emploi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tension'!$F$5:$F$18</c:f>
              <c:numCache>
                <c:formatCode>0.00</c:formatCode>
                <c:ptCount val="14"/>
                <c:pt idx="0">
                  <c:v>-7.2999999999999995E-2</c:v>
                </c:pt>
                <c:pt idx="1">
                  <c:v>-8.8999999999999996E-2</c:v>
                </c:pt>
                <c:pt idx="2">
                  <c:v>-8.8999999999999996E-2</c:v>
                </c:pt>
                <c:pt idx="3">
                  <c:v>-9.4E-2</c:v>
                </c:pt>
                <c:pt idx="4">
                  <c:v>-9.6000000000000002E-2</c:v>
                </c:pt>
                <c:pt idx="5">
                  <c:v>-9.5000000000000001E-2</c:v>
                </c:pt>
                <c:pt idx="6">
                  <c:v>-8.4000000000000005E-2</c:v>
                </c:pt>
                <c:pt idx="7">
                  <c:v>-6.4000000000000001E-2</c:v>
                </c:pt>
                <c:pt idx="8">
                  <c:v>-4.3999999999999997E-2</c:v>
                </c:pt>
                <c:pt idx="9">
                  <c:v>-2.4E-2</c:v>
                </c:pt>
                <c:pt idx="10">
                  <c:v>-1.2999999999999999E-2</c:v>
                </c:pt>
                <c:pt idx="11">
                  <c:v>-5.0000000000000001E-3</c:v>
                </c:pt>
                <c:pt idx="12">
                  <c:v>0</c:v>
                </c:pt>
                <c:pt idx="13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57-4CBC-A1FB-29EC2DFF89E9}"/>
            </c:ext>
          </c:extLst>
        </c:ser>
        <c:ser>
          <c:idx val="5"/>
          <c:order val="5"/>
          <c:tx>
            <c:strRef>
              <c:f>'Evolution tension'!$G$4</c:f>
              <c:strCache>
                <c:ptCount val="1"/>
                <c:pt idx="0">
                  <c:v>Conditions de travail contraignantes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tension'!$G$5:$G$18</c:f>
              <c:numCache>
                <c:formatCode>0.00</c:formatCode>
                <c:ptCount val="14"/>
                <c:pt idx="0">
                  <c:v>-2.1999999999999999E-2</c:v>
                </c:pt>
                <c:pt idx="1">
                  <c:v>-2.5999999999999999E-2</c:v>
                </c:pt>
                <c:pt idx="2">
                  <c:v>-3.3000000000000002E-2</c:v>
                </c:pt>
                <c:pt idx="3">
                  <c:v>-3.9E-2</c:v>
                </c:pt>
                <c:pt idx="4">
                  <c:v>0.01</c:v>
                </c:pt>
                <c:pt idx="5">
                  <c:v>5.0000000000000001E-3</c:v>
                </c:pt>
                <c:pt idx="6">
                  <c:v>0</c:v>
                </c:pt>
                <c:pt idx="7">
                  <c:v>-7.5999999999999998E-2</c:v>
                </c:pt>
                <c:pt idx="8">
                  <c:v>-9.4E-2</c:v>
                </c:pt>
                <c:pt idx="9">
                  <c:v>-0.11</c:v>
                </c:pt>
                <c:pt idx="10">
                  <c:v>-0.128</c:v>
                </c:pt>
                <c:pt idx="11">
                  <c:v>-0.14399999999999999</c:v>
                </c:pt>
                <c:pt idx="12">
                  <c:v>-0.14799999999999999</c:v>
                </c:pt>
                <c:pt idx="13">
                  <c:v>-0.153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57-4CBC-A1FB-29EC2DFF89E9}"/>
            </c:ext>
          </c:extLst>
        </c:ser>
        <c:ser>
          <c:idx val="6"/>
          <c:order val="6"/>
          <c:tx>
            <c:strRef>
              <c:f>'Evolution tension'!$H$4</c:f>
              <c:strCache>
                <c:ptCount val="1"/>
                <c:pt idx="0">
                  <c:v>Inadequation geographique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tension'!$H$5:$H$18</c:f>
              <c:numCache>
                <c:formatCode>0.00</c:formatCode>
                <c:ptCount val="14"/>
                <c:pt idx="0">
                  <c:v>-0.47699999999999998</c:v>
                </c:pt>
                <c:pt idx="1">
                  <c:v>-0.39600000000000002</c:v>
                </c:pt>
                <c:pt idx="2">
                  <c:v>-0.42299999999999999</c:v>
                </c:pt>
                <c:pt idx="3">
                  <c:v>-0.41099999999999998</c:v>
                </c:pt>
                <c:pt idx="4">
                  <c:v>-0.38800000000000001</c:v>
                </c:pt>
                <c:pt idx="5">
                  <c:v>-0.378</c:v>
                </c:pt>
                <c:pt idx="6">
                  <c:v>-0.27900000000000003</c:v>
                </c:pt>
                <c:pt idx="7">
                  <c:v>-0.27100000000000002</c:v>
                </c:pt>
                <c:pt idx="8">
                  <c:v>-0.32600000000000001</c:v>
                </c:pt>
                <c:pt idx="9">
                  <c:v>-0.32200000000000001</c:v>
                </c:pt>
                <c:pt idx="10">
                  <c:v>-0.32100000000000001</c:v>
                </c:pt>
                <c:pt idx="11">
                  <c:v>-0.23599999999999999</c:v>
                </c:pt>
                <c:pt idx="12">
                  <c:v>-0.22600000000000001</c:v>
                </c:pt>
                <c:pt idx="13">
                  <c:v>-0.27100000000000002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57-4CBC-A1FB-29EC2DFF89E9}"/>
            </c:ext>
          </c:extLst>
        </c:ser>
        <c:ser>
          <c:idx val="7"/>
          <c:order val="7"/>
          <c:tx>
            <c:strRef>
              <c:f>'Evolution tension'!$I$4</c:f>
              <c:strCache>
                <c:ptCount val="1"/>
                <c:pt idx="0">
                  <c:v>Non-attractivite salariale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tension'!$I$5:$I$18</c:f>
              <c:numCache>
                <c:formatCode>0.00</c:formatCode>
                <c:ptCount val="14"/>
                <c:pt idx="0">
                  <c:v>0.14599999999999999</c:v>
                </c:pt>
                <c:pt idx="1">
                  <c:v>0.157</c:v>
                </c:pt>
                <c:pt idx="2">
                  <c:v>0.16200000000000001</c:v>
                </c:pt>
                <c:pt idx="3">
                  <c:v>0.16600000000000001</c:v>
                </c:pt>
                <c:pt idx="4">
                  <c:v>0.16600000000000001</c:v>
                </c:pt>
                <c:pt idx="5">
                  <c:v>0.16600000000000001</c:v>
                </c:pt>
                <c:pt idx="6">
                  <c:v>0.153</c:v>
                </c:pt>
                <c:pt idx="7">
                  <c:v>0.151</c:v>
                </c:pt>
                <c:pt idx="8">
                  <c:v>0.13200000000000001</c:v>
                </c:pt>
                <c:pt idx="9">
                  <c:v>0.11600000000000001</c:v>
                </c:pt>
                <c:pt idx="10">
                  <c:v>9.7000000000000003E-2</c:v>
                </c:pt>
                <c:pt idx="11">
                  <c:v>7.8E-2</c:v>
                </c:pt>
                <c:pt idx="12">
                  <c:v>6.9000000000000006E-2</c:v>
                </c:pt>
                <c:pt idx="13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57-4CBC-A1FB-29EC2DFF8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816895"/>
        <c:axId val="2018817855"/>
      </c:lineChart>
      <c:catAx>
        <c:axId val="201881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FF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8817855"/>
        <c:crosses val="autoZero"/>
        <c:auto val="1"/>
        <c:lblAlgn val="ctr"/>
        <c:lblOffset val="100"/>
        <c:noMultiLvlLbl val="0"/>
      </c:catAx>
      <c:valAx>
        <c:axId val="2018817855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881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'Top 30 FAP 86'!$P$4</c:f>
              <c:strCache>
                <c:ptCount val="1"/>
                <c:pt idx="0">
                  <c:v>Médecins, dentistes, vétérinaires et pharmaciens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86'!$P$5:$P$18</c:f>
              <c:numCache>
                <c:formatCode>0.0</c:formatCode>
                <c:ptCount val="14"/>
                <c:pt idx="0">
                  <c:v>-0.34659072240810501</c:v>
                </c:pt>
                <c:pt idx="1">
                  <c:v>-0.66996407904720701</c:v>
                </c:pt>
                <c:pt idx="2">
                  <c:v>8.0986976898189802E-2</c:v>
                </c:pt>
                <c:pt idx="3">
                  <c:v>0.55303595966388996</c:v>
                </c:pt>
                <c:pt idx="4">
                  <c:v>0.68380801396267399</c:v>
                </c:pt>
                <c:pt idx="5">
                  <c:v>0.59363844409316402</c:v>
                </c:pt>
                <c:pt idx="6">
                  <c:v>0.88729080589828802</c:v>
                </c:pt>
                <c:pt idx="7">
                  <c:v>1.0299414815652601</c:v>
                </c:pt>
                <c:pt idx="8">
                  <c:v>0.228720905192727</c:v>
                </c:pt>
                <c:pt idx="9">
                  <c:v>0.646468736189172</c:v>
                </c:pt>
                <c:pt idx="10">
                  <c:v>2.0469157509176399</c:v>
                </c:pt>
                <c:pt idx="11">
                  <c:v>2.8253621506352502</c:v>
                </c:pt>
                <c:pt idx="12">
                  <c:v>3.0423838610606802</c:v>
                </c:pt>
                <c:pt idx="13">
                  <c:v>2.0502581390728798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6-4F13-8FCA-E356A9F45D08}"/>
            </c:ext>
          </c:extLst>
        </c:ser>
        <c:ser>
          <c:idx val="1"/>
          <c:order val="1"/>
          <c:tx>
            <c:strRef>
              <c:f>'Top 30 FAP 86'!$Q$4</c:f>
              <c:strCache>
                <c:ptCount val="1"/>
                <c:pt idx="0">
                  <c:v>Responsable magasinage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86'!$Q$5:$Q$18</c:f>
              <c:numCache>
                <c:formatCode>0.0</c:formatCode>
                <c:ptCount val="14"/>
                <c:pt idx="0">
                  <c:v>0.52631607741102404</c:v>
                </c:pt>
                <c:pt idx="1">
                  <c:v>0.85473583727191305</c:v>
                </c:pt>
                <c:pt idx="2">
                  <c:v>-0.199461823476866</c:v>
                </c:pt>
                <c:pt idx="3">
                  <c:v>-0.69763083921994795</c:v>
                </c:pt>
                <c:pt idx="4">
                  <c:v>-0.97160795253165899</c:v>
                </c:pt>
                <c:pt idx="5">
                  <c:v>-1.06819088281301</c:v>
                </c:pt>
                <c:pt idx="6">
                  <c:v>-0.39246929335684499</c:v>
                </c:pt>
                <c:pt idx="7">
                  <c:v>-0.13193718518581299</c:v>
                </c:pt>
                <c:pt idx="8">
                  <c:v>0.12549832346954201</c:v>
                </c:pt>
                <c:pt idx="9">
                  <c:v>0.65205339891298997</c:v>
                </c:pt>
                <c:pt idx="10">
                  <c:v>2.03931453360918</c:v>
                </c:pt>
                <c:pt idx="11">
                  <c:v>1.1895977644544999</c:v>
                </c:pt>
                <c:pt idx="12">
                  <c:v>1.1955697318987999</c:v>
                </c:pt>
                <c:pt idx="13">
                  <c:v>2.6242455553232999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6-4F13-8FCA-E356A9F45D08}"/>
            </c:ext>
          </c:extLst>
        </c:ser>
        <c:ser>
          <c:idx val="2"/>
          <c:order val="2"/>
          <c:tx>
            <c:strRef>
              <c:f>'Top 30 FAP 86'!$R$4</c:f>
              <c:strCache>
                <c:ptCount val="1"/>
                <c:pt idx="0">
                  <c:v>Techniciens et agents de maîtrise des industries de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86'!$R$5:$R$18</c:f>
              <c:numCache>
                <c:formatCode>0.0</c:formatCode>
                <c:ptCount val="14"/>
                <c:pt idx="0">
                  <c:v>1.11628387268244</c:v>
                </c:pt>
                <c:pt idx="1">
                  <c:v>2.0462710846633998</c:v>
                </c:pt>
                <c:pt idx="2">
                  <c:v>-0.13296997760851301</c:v>
                </c:pt>
                <c:pt idx="3">
                  <c:v>0.15624584011623999</c:v>
                </c:pt>
                <c:pt idx="4">
                  <c:v>0.78084839113438198</c:v>
                </c:pt>
                <c:pt idx="5">
                  <c:v>1.6016361760876801</c:v>
                </c:pt>
                <c:pt idx="6">
                  <c:v>0.75906615416105006</c:v>
                </c:pt>
                <c:pt idx="7">
                  <c:v>2.0618692802439802</c:v>
                </c:pt>
                <c:pt idx="8">
                  <c:v>2.2761191705449102</c:v>
                </c:pt>
                <c:pt idx="9">
                  <c:v>0.86044534036544096</c:v>
                </c:pt>
                <c:pt idx="10">
                  <c:v>0.58118172812926205</c:v>
                </c:pt>
                <c:pt idx="11">
                  <c:v>1.98030740779284</c:v>
                </c:pt>
                <c:pt idx="12">
                  <c:v>2.56284581768104</c:v>
                </c:pt>
                <c:pt idx="13">
                  <c:v>2.58297884860233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6-4F13-8FCA-E356A9F45D08}"/>
            </c:ext>
          </c:extLst>
        </c:ser>
        <c:ser>
          <c:idx val="3"/>
          <c:order val="3"/>
          <c:tx>
            <c:strRef>
              <c:f>'Top 30 FAP 86'!$S$4</c:f>
              <c:strCache>
                <c:ptCount val="1"/>
                <c:pt idx="0">
                  <c:v>Techniciens et agents de maîtrise des industries mécaniques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86'!$S$5:$S$18</c:f>
              <c:numCache>
                <c:formatCode>0.0</c:formatCode>
                <c:ptCount val="14"/>
                <c:pt idx="0">
                  <c:v>0.99936581940796798</c:v>
                </c:pt>
                <c:pt idx="1">
                  <c:v>1.28147502970911</c:v>
                </c:pt>
                <c:pt idx="2">
                  <c:v>1.4015765691392399</c:v>
                </c:pt>
                <c:pt idx="3">
                  <c:v>1.3166697600847199</c:v>
                </c:pt>
                <c:pt idx="4">
                  <c:v>1.6138514652076299</c:v>
                </c:pt>
                <c:pt idx="5">
                  <c:v>1.4908250276155699</c:v>
                </c:pt>
                <c:pt idx="6">
                  <c:v>1.84308316250157</c:v>
                </c:pt>
                <c:pt idx="7">
                  <c:v>2.07876331515665</c:v>
                </c:pt>
                <c:pt idx="8">
                  <c:v>2.0827835914134698</c:v>
                </c:pt>
                <c:pt idx="9">
                  <c:v>1.2749628074761099</c:v>
                </c:pt>
                <c:pt idx="10">
                  <c:v>0.97517338436883605</c:v>
                </c:pt>
                <c:pt idx="11">
                  <c:v>1.4517920395833499</c:v>
                </c:pt>
                <c:pt idx="12">
                  <c:v>2.9433430449339202</c:v>
                </c:pt>
                <c:pt idx="13">
                  <c:v>2.57170641349397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46-4F13-8FCA-E356A9F45D08}"/>
            </c:ext>
          </c:extLst>
        </c:ser>
        <c:ser>
          <c:idx val="4"/>
          <c:order val="4"/>
          <c:tx>
            <c:strRef>
              <c:f>'Top 30 FAP 86'!$T$4</c:f>
              <c:strCache>
                <c:ptCount val="1"/>
                <c:pt idx="0">
                  <c:v>Techniciens, agents de maîtrise et assimilés de l'électricité et de l'électronique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86'!$O$5:$O$18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86'!$T$5:$T$18</c:f>
              <c:numCache>
                <c:formatCode>0.0</c:formatCode>
                <c:ptCount val="14"/>
                <c:pt idx="0">
                  <c:v>0.95561499405080297</c:v>
                </c:pt>
                <c:pt idx="1">
                  <c:v>0.82609618034031396</c:v>
                </c:pt>
                <c:pt idx="2">
                  <c:v>0.60884891995586599</c:v>
                </c:pt>
                <c:pt idx="3">
                  <c:v>0.56195970987330601</c:v>
                </c:pt>
                <c:pt idx="4">
                  <c:v>0.90991194589080904</c:v>
                </c:pt>
                <c:pt idx="5">
                  <c:v>1.31047261436198</c:v>
                </c:pt>
                <c:pt idx="6">
                  <c:v>2.0344718701664899</c:v>
                </c:pt>
                <c:pt idx="7">
                  <c:v>2.1014686690134901</c:v>
                </c:pt>
                <c:pt idx="8">
                  <c:v>2.3707139443287502</c:v>
                </c:pt>
                <c:pt idx="9">
                  <c:v>1.62996622162797</c:v>
                </c:pt>
                <c:pt idx="10">
                  <c:v>0.93751991911675103</c:v>
                </c:pt>
                <c:pt idx="11">
                  <c:v>1.27953118472217</c:v>
                </c:pt>
                <c:pt idx="12">
                  <c:v>2.12122347645855</c:v>
                </c:pt>
                <c:pt idx="13">
                  <c:v>2.13551986211756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46-4F13-8FCA-E356A9F4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248640"/>
        <c:axId val="1272249120"/>
      </c:lineChart>
      <c:catAx>
        <c:axId val="12722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2249120"/>
        <c:crosses val="autoZero"/>
        <c:auto val="1"/>
        <c:lblAlgn val="ctr"/>
        <c:lblOffset val="100"/>
        <c:noMultiLvlLbl val="0"/>
      </c:catAx>
      <c:valAx>
        <c:axId val="12722491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224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970532996794944E-2"/>
          <c:y val="0.75451113843339723"/>
          <c:w val="0.89129210386820235"/>
          <c:h val="0.22681472982182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211667</xdr:colOff>
      <xdr:row>2</xdr:row>
      <xdr:rowOff>19049</xdr:rowOff>
    </xdr:from>
    <xdr:to>
      <xdr:col>19</xdr:col>
      <xdr:colOff>403163</xdr:colOff>
      <xdr:row>27</xdr:row>
      <xdr:rowOff>52917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DAF4992-C434-AF5A-870A-8078E6033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553297</xdr:colOff>
      <xdr:row>18</xdr:row>
      <xdr:rowOff>117262</xdr:rowOff>
    </xdr:from>
    <xdr:to>
      <xdr:col>21</xdr:col>
      <xdr:colOff>222250</xdr:colOff>
      <xdr:row>41</xdr:row>
      <xdr:rowOff>63500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2BDEB70-BBF1-76DB-F78B-42C729825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ESE\7.%20Publications\Etudes\2026\M&#233;tiers%20en%20tension\CVL_MT_2024.xlsx" TargetMode="External"/><Relationship Id="rId1" Type="http://schemas.openxmlformats.org/officeDocument/2006/relationships/externalLinkPath" Target="CVL_M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ez-moi"/>
      <sheetName val="Evolution tension"/>
      <sheetName val="Top 30 FAP 86"/>
      <sheetName val="Top 30 FAP 228"/>
      <sheetName val="Rang CVL vs France"/>
      <sheetName val="Bruoillon"/>
    </sheetNames>
    <sheetDataSet>
      <sheetData sheetId="0"/>
      <sheetData sheetId="1"/>
      <sheetData sheetId="2"/>
      <sheetData sheetId="3"/>
      <sheetData sheetId="4"/>
      <sheetData sheetId="5">
        <row r="144">
          <cell r="B144" t="str">
            <v>Code FAP 86</v>
          </cell>
          <cell r="C144" t="str">
            <v>Rang</v>
          </cell>
          <cell r="D144" t="str">
            <v>Libellé FAP 86</v>
          </cell>
        </row>
        <row r="145">
          <cell r="B145" t="str">
            <v>E5X</v>
          </cell>
          <cell r="C145">
            <v>1</v>
          </cell>
          <cell r="D145" t="str">
            <v>Techniciens et agents de maîtrise des industries de process</v>
          </cell>
        </row>
        <row r="146">
          <cell r="B146" t="str">
            <v>J1X</v>
          </cell>
          <cell r="C146">
            <v>2</v>
          </cell>
          <cell r="D146" t="str">
            <v>Responsable magasinage</v>
          </cell>
        </row>
        <row r="147">
          <cell r="B147" t="str">
            <v>D6X</v>
          </cell>
          <cell r="C147">
            <v>3</v>
          </cell>
          <cell r="D147" t="str">
            <v>Techniciens et agents de maîtrise des industries mécaniques</v>
          </cell>
        </row>
        <row r="148">
          <cell r="B148" t="str">
            <v>G1X</v>
          </cell>
          <cell r="C148">
            <v>4</v>
          </cell>
          <cell r="D148" t="str">
            <v>Techniciens et agents de maîtrise de la maintenance</v>
          </cell>
        </row>
        <row r="149">
          <cell r="B149" t="str">
            <v>D0X</v>
          </cell>
          <cell r="C149">
            <v>5</v>
          </cell>
          <cell r="D149" t="str">
            <v>Ouvriers travaillant par enlèvement de métal</v>
          </cell>
        </row>
        <row r="150">
          <cell r="B150" t="str">
            <v>C2X</v>
          </cell>
          <cell r="C150">
            <v>6</v>
          </cell>
          <cell r="D150" t="str">
            <v>Techniciens, agents de maîtrise et assimilés de l'électricité et de l'électronique</v>
          </cell>
        </row>
        <row r="151">
          <cell r="B151" t="str">
            <v>V2X</v>
          </cell>
          <cell r="C151">
            <v>7</v>
          </cell>
          <cell r="D151" t="str">
            <v>Médecins, dentistes, vétérinaires et pharmaciens</v>
          </cell>
        </row>
        <row r="152">
          <cell r="B152" t="str">
            <v>L4X</v>
          </cell>
          <cell r="C152">
            <v>8</v>
          </cell>
          <cell r="D152" t="str">
            <v>Techniciens des services administratifs, comptables et financiers</v>
          </cell>
        </row>
        <row r="153">
          <cell r="B153" t="str">
            <v>B6X</v>
          </cell>
          <cell r="C153">
            <v>9</v>
          </cell>
          <cell r="D153" t="str">
            <v>Techniciens, agents de maîtrise et assimilés du bâtiment et des travaux publics</v>
          </cell>
        </row>
        <row r="154">
          <cell r="B154" t="str">
            <v>V1X</v>
          </cell>
          <cell r="C154">
            <v>10</v>
          </cell>
          <cell r="D154" t="str">
            <v>Infirmiers, sages-femmes</v>
          </cell>
        </row>
        <row r="155">
          <cell r="B155" t="str">
            <v>N0X</v>
          </cell>
          <cell r="C155">
            <v>11</v>
          </cell>
          <cell r="D155" t="str">
            <v>Techniciens d'études et de recherche</v>
          </cell>
        </row>
        <row r="156">
          <cell r="B156" t="str">
            <v>G0A</v>
          </cell>
          <cell r="C156">
            <v>12</v>
          </cell>
          <cell r="D156" t="str">
            <v>Ouvriers qualifiés de la maintenance</v>
          </cell>
        </row>
        <row r="157">
          <cell r="B157" t="str">
            <v>H0X</v>
          </cell>
          <cell r="C157">
            <v>13</v>
          </cell>
          <cell r="D157" t="str">
            <v>Techniciens et ouvriers du contrôle qualité et du dessin industriel</v>
          </cell>
        </row>
        <row r="158">
          <cell r="B158" t="str">
            <v>D1X</v>
          </cell>
          <cell r="C158">
            <v>14</v>
          </cell>
          <cell r="D158" t="str">
            <v>Ouvriers travaillant par formage de métal</v>
          </cell>
        </row>
        <row r="159">
          <cell r="B159" t="str">
            <v>B1X</v>
          </cell>
          <cell r="C159">
            <v>15</v>
          </cell>
          <cell r="D159" t="str">
            <v>Ouvriers du gros œuvre du bâtiment</v>
          </cell>
        </row>
        <row r="160">
          <cell r="B160" t="str">
            <v>R2X</v>
          </cell>
          <cell r="C160">
            <v>16</v>
          </cell>
          <cell r="D160" t="str">
            <v>Attachés commerciaux et représentants</v>
          </cell>
        </row>
        <row r="161">
          <cell r="B161" t="str">
            <v>G0B</v>
          </cell>
          <cell r="C161">
            <v>17</v>
          </cell>
          <cell r="D161" t="str">
            <v>Ouvriers de la réparation automobile</v>
          </cell>
        </row>
        <row r="162">
          <cell r="B162" t="str">
            <v>B2X</v>
          </cell>
          <cell r="C162">
            <v>18</v>
          </cell>
          <cell r="D162" t="str">
            <v>Ouvriers du second œuvre du bâtiment</v>
          </cell>
        </row>
        <row r="163">
          <cell r="B163" t="str">
            <v>T2A</v>
          </cell>
          <cell r="C163">
            <v>19</v>
          </cell>
          <cell r="D163" t="str">
            <v>Aides à domicile et auxiliaires de vie</v>
          </cell>
        </row>
        <row r="164">
          <cell r="B164" t="str">
            <v>QCX</v>
          </cell>
          <cell r="C164">
            <v>20</v>
          </cell>
          <cell r="D164" t="str">
            <v>Commerciaux de la banque</v>
          </cell>
        </row>
        <row r="165">
          <cell r="B165" t="str">
            <v>E3X</v>
          </cell>
          <cell r="C165">
            <v>21</v>
          </cell>
          <cell r="D165" t="str">
            <v>Ouvriers des industries agro-alimentaires</v>
          </cell>
        </row>
        <row r="166">
          <cell r="B166" t="str">
            <v>QDX</v>
          </cell>
          <cell r="C166">
            <v>22</v>
          </cell>
          <cell r="D166" t="str">
            <v>Commerciaux des assurances</v>
          </cell>
        </row>
        <row r="167">
          <cell r="B167" t="str">
            <v>V0X</v>
          </cell>
          <cell r="C167">
            <v>23</v>
          </cell>
          <cell r="D167" t="str">
            <v>Aides-soignants</v>
          </cell>
        </row>
        <row r="168">
          <cell r="B168" t="str">
            <v>E0X</v>
          </cell>
          <cell r="C168">
            <v>24</v>
          </cell>
          <cell r="D168" t="str">
            <v>Pilotes d'installation lourdes des industries de transformation et d'énergie</v>
          </cell>
        </row>
        <row r="169">
          <cell r="B169" t="str">
            <v>P3X</v>
          </cell>
          <cell r="C169">
            <v>25</v>
          </cell>
          <cell r="D169" t="str">
            <v>Professionnels du droit (hors juristes en entreprise)</v>
          </cell>
        </row>
        <row r="170">
          <cell r="B170" t="str">
            <v>B5X</v>
          </cell>
          <cell r="C170">
            <v>26</v>
          </cell>
          <cell r="D170" t="str">
            <v>Conducteurs d'engins du bâtiment et des travaux publics</v>
          </cell>
        </row>
        <row r="171">
          <cell r="B171" t="str">
            <v>H1X</v>
          </cell>
          <cell r="C171">
            <v>27</v>
          </cell>
          <cell r="D171" t="str">
            <v>Ingénieurs et cadres techniques de l'industrie</v>
          </cell>
        </row>
        <row r="172">
          <cell r="B172" t="str">
            <v>S0X</v>
          </cell>
          <cell r="C172">
            <v>28</v>
          </cell>
          <cell r="D172" t="str">
            <v>Bouchers, charcutiers, boulangers</v>
          </cell>
        </row>
        <row r="173">
          <cell r="B173" t="str">
            <v>A2X</v>
          </cell>
          <cell r="C173">
            <v>29</v>
          </cell>
          <cell r="D173" t="str">
            <v>Techniciens et cadres de l'agriculture</v>
          </cell>
        </row>
        <row r="174">
          <cell r="B174" t="str">
            <v>V3X</v>
          </cell>
          <cell r="C174">
            <v>30</v>
          </cell>
          <cell r="D174" t="str">
            <v>Professions para-médicales</v>
          </cell>
        </row>
        <row r="175">
          <cell r="B175" t="str">
            <v>B7X</v>
          </cell>
          <cell r="C175">
            <v>31</v>
          </cell>
          <cell r="D175" t="str">
            <v>Cadres du bâtiment et des travaux publics</v>
          </cell>
        </row>
        <row r="176">
          <cell r="B176" t="str">
            <v>J5X</v>
          </cell>
          <cell r="C176">
            <v>32</v>
          </cell>
          <cell r="D176" t="str">
            <v>Agents d'exploitation des transports et maîtrise du tourisme</v>
          </cell>
        </row>
        <row r="177">
          <cell r="B177" t="str">
            <v>C0X</v>
          </cell>
          <cell r="C177">
            <v>33</v>
          </cell>
          <cell r="D177" t="str">
            <v>Ouvriers de l'électricité et de l'électronique</v>
          </cell>
        </row>
        <row r="178">
          <cell r="B178" t="str">
            <v>N1X</v>
          </cell>
          <cell r="C178">
            <v>34</v>
          </cell>
          <cell r="D178" t="str">
            <v>Cadres d'études et de recherche</v>
          </cell>
        </row>
        <row r="179">
          <cell r="B179" t="str">
            <v>V4X</v>
          </cell>
          <cell r="C179">
            <v>35</v>
          </cell>
          <cell r="D179" t="str">
            <v>Professionnels de l'action sociale et de l'orientation</v>
          </cell>
        </row>
        <row r="180">
          <cell r="B180" t="str">
            <v>T1X</v>
          </cell>
          <cell r="C180">
            <v>36</v>
          </cell>
          <cell r="D180" t="str">
            <v>Personnels de ménage chez des particuliers</v>
          </cell>
        </row>
        <row r="181">
          <cell r="B181" t="str">
            <v>F0X</v>
          </cell>
          <cell r="C181">
            <v>37</v>
          </cell>
          <cell r="D181" t="str">
            <v>Ouvriers, techniciens et agents de maîtrise du textile et du cuir</v>
          </cell>
        </row>
        <row r="182">
          <cell r="B182" t="str">
            <v>J3X</v>
          </cell>
          <cell r="C182">
            <v>38</v>
          </cell>
          <cell r="D182" t="str">
            <v>Conducteurs de véhicules</v>
          </cell>
        </row>
        <row r="183">
          <cell r="B183" t="str">
            <v>B0X</v>
          </cell>
          <cell r="C183">
            <v>39</v>
          </cell>
          <cell r="D183" t="str">
            <v>Ouvriers des travaux publics, du béton et de l'extraction</v>
          </cell>
        </row>
        <row r="184">
          <cell r="B184" t="str">
            <v>W1X</v>
          </cell>
          <cell r="C184">
            <v>40</v>
          </cell>
          <cell r="D184" t="str">
            <v>Formateurs</v>
          </cell>
        </row>
        <row r="185">
          <cell r="B185" t="str">
            <v>F1X</v>
          </cell>
          <cell r="C185">
            <v>41</v>
          </cell>
          <cell r="D185" t="str">
            <v>Ouvriers et techniciens du travail du bois et de l'ameublement</v>
          </cell>
        </row>
        <row r="186">
          <cell r="B186" t="str">
            <v>D2X</v>
          </cell>
          <cell r="C186">
            <v>42</v>
          </cell>
          <cell r="D186" t="str">
            <v>Ouvriers de la mécanique et du traitement de surface</v>
          </cell>
        </row>
        <row r="187">
          <cell r="B187" t="str">
            <v>S1X</v>
          </cell>
          <cell r="C187">
            <v>43</v>
          </cell>
          <cell r="D187" t="str">
            <v>Cuisiniers</v>
          </cell>
        </row>
        <row r="188">
          <cell r="B188" t="str">
            <v>QAX</v>
          </cell>
          <cell r="C188">
            <v>44</v>
          </cell>
          <cell r="D188" t="str">
            <v>Experts de la finance, de la banque et de l'assurance</v>
          </cell>
        </row>
        <row r="189">
          <cell r="B189" t="str">
            <v>L3X</v>
          </cell>
          <cell r="C189">
            <v>45</v>
          </cell>
          <cell r="D189" t="str">
            <v>Secrétaires de direction</v>
          </cell>
        </row>
        <row r="190">
          <cell r="B190" t="str">
            <v>L1X</v>
          </cell>
          <cell r="C190">
            <v>46</v>
          </cell>
          <cell r="D190" t="str">
            <v>Employés de la comptabilité</v>
          </cell>
        </row>
        <row r="191">
          <cell r="B191" t="str">
            <v>T2B</v>
          </cell>
          <cell r="C191">
            <v>47</v>
          </cell>
          <cell r="D191" t="str">
            <v>Assistants maternels, auxiliaires de puériculture, assistants familiaux et gardes à domicile</v>
          </cell>
        </row>
        <row r="192">
          <cell r="B192" t="str">
            <v>E4X</v>
          </cell>
          <cell r="C192">
            <v>48</v>
          </cell>
          <cell r="D192" t="str">
            <v>Autres ouvriers des industries de process</v>
          </cell>
        </row>
        <row r="193">
          <cell r="B193" t="str">
            <v>T3X</v>
          </cell>
          <cell r="C193">
            <v>49</v>
          </cell>
          <cell r="D193" t="str">
            <v>Agents de gardiennage et de sécurité</v>
          </cell>
        </row>
        <row r="194">
          <cell r="B194" t="str">
            <v>T0X</v>
          </cell>
          <cell r="C194">
            <v>50</v>
          </cell>
          <cell r="D194" t="str">
            <v>Coiffeurs, esthéticiens</v>
          </cell>
        </row>
        <row r="195">
          <cell r="B195" t="str">
            <v>R3X</v>
          </cell>
          <cell r="C195">
            <v>51</v>
          </cell>
          <cell r="D195" t="str">
            <v>Maîtrise des magasins et intermédiaires du commerce</v>
          </cell>
        </row>
        <row r="196">
          <cell r="B196" t="str">
            <v>M1X</v>
          </cell>
          <cell r="C196">
            <v>52</v>
          </cell>
          <cell r="D196" t="str">
            <v>Techniciens de l'informatique</v>
          </cell>
        </row>
        <row r="197">
          <cell r="B197" t="str">
            <v>S2X</v>
          </cell>
          <cell r="C197">
            <v>53</v>
          </cell>
          <cell r="D197" t="str">
            <v>Employés et agents de maîtrise de l'hôtellerie et de la restauration</v>
          </cell>
        </row>
        <row r="198">
          <cell r="B198" t="str">
            <v>S3X</v>
          </cell>
          <cell r="C198">
            <v>54</v>
          </cell>
          <cell r="D198" t="str">
            <v>Patrons et cadres de l’hôtellerie et de la restauration</v>
          </cell>
        </row>
        <row r="199">
          <cell r="B199" t="str">
            <v>A3X</v>
          </cell>
          <cell r="C199">
            <v>55</v>
          </cell>
          <cell r="D199" t="str">
            <v>Marins, pêcheurs, aquaculteurs</v>
          </cell>
        </row>
        <row r="200">
          <cell r="B200" t="str">
            <v>A1X</v>
          </cell>
          <cell r="C200">
            <v>56</v>
          </cell>
          <cell r="D200" t="str">
            <v>Maraîchers, jardiniers, viticulteurs</v>
          </cell>
        </row>
        <row r="201">
          <cell r="B201" t="str">
            <v>L5X</v>
          </cell>
          <cell r="C201">
            <v>57</v>
          </cell>
          <cell r="D201" t="str">
            <v>Cadres des services administratifs, comptables et financiers</v>
          </cell>
        </row>
        <row r="202">
          <cell r="B202" t="str">
            <v>R4X</v>
          </cell>
          <cell r="C202">
            <v>58</v>
          </cell>
          <cell r="D202" t="str">
            <v>Cadres commerciaux et technico-commerciaux</v>
          </cell>
        </row>
        <row r="203">
          <cell r="B203" t="str">
            <v>A0X</v>
          </cell>
          <cell r="C203">
            <v>59</v>
          </cell>
          <cell r="D203" t="str">
            <v>Agriculteurs, éleveurs, sylviculteurs, bûcherons</v>
          </cell>
        </row>
        <row r="204">
          <cell r="B204" t="str">
            <v>J0X</v>
          </cell>
          <cell r="C204">
            <v>60</v>
          </cell>
          <cell r="D204" t="str">
            <v>Ouvriers de la manutention</v>
          </cell>
        </row>
        <row r="205">
          <cell r="B205" t="str">
            <v>M2X</v>
          </cell>
          <cell r="C205">
            <v>61</v>
          </cell>
          <cell r="D205" t="str">
            <v>Ingénieurs de l'informatique</v>
          </cell>
        </row>
        <row r="206">
          <cell r="B206" t="str">
            <v>K0X</v>
          </cell>
          <cell r="C206">
            <v>62</v>
          </cell>
          <cell r="D206" t="str">
            <v>Artisans et ouvriers artisanaux</v>
          </cell>
        </row>
        <row r="207">
          <cell r="B207" t="str">
            <v>T6X</v>
          </cell>
          <cell r="C207">
            <v>63</v>
          </cell>
          <cell r="D207" t="str">
            <v>Employés des services divers</v>
          </cell>
        </row>
        <row r="208">
          <cell r="B208" t="str">
            <v>E1X</v>
          </cell>
          <cell r="C208">
            <v>64</v>
          </cell>
          <cell r="D208" t="str">
            <v>Ouvriers de la métallurgie, du verre, de la céramique et des matériaux de construction</v>
          </cell>
        </row>
        <row r="209">
          <cell r="B209" t="str">
            <v>E2X</v>
          </cell>
          <cell r="C209">
            <v>65</v>
          </cell>
          <cell r="D209" t="str">
            <v>Ouvriers des industries chimiques et plastiques</v>
          </cell>
        </row>
        <row r="210">
          <cell r="B210" t="str">
            <v>R1X</v>
          </cell>
          <cell r="C210">
            <v>66</v>
          </cell>
          <cell r="D210" t="str">
            <v>Vendeurs</v>
          </cell>
        </row>
        <row r="211">
          <cell r="B211" t="str">
            <v>T4X</v>
          </cell>
          <cell r="C211">
            <v>67</v>
          </cell>
          <cell r="D211" t="str">
            <v>Agents d'entretien</v>
          </cell>
        </row>
        <row r="212">
          <cell r="B212" t="str">
            <v>V5X</v>
          </cell>
          <cell r="C212">
            <v>68</v>
          </cell>
          <cell r="D212" t="str">
            <v>Professionnels de l'action culturelle, sportive et surveillants</v>
          </cell>
        </row>
        <row r="213">
          <cell r="B213" t="str">
            <v>L0X</v>
          </cell>
          <cell r="C213">
            <v>69</v>
          </cell>
          <cell r="D213" t="str">
            <v>Secrétaires</v>
          </cell>
        </row>
        <row r="214">
          <cell r="B214" t="str">
            <v>R0X</v>
          </cell>
          <cell r="C214">
            <v>70</v>
          </cell>
          <cell r="D214" t="str">
            <v>Caissiers, employés de libre service</v>
          </cell>
        </row>
        <row r="215">
          <cell r="B215" t="str">
            <v>QEX</v>
          </cell>
          <cell r="C215">
            <v>71</v>
          </cell>
          <cell r="D215" t="str">
            <v>Managers en banque assurance</v>
          </cell>
        </row>
        <row r="216">
          <cell r="B216" t="str">
            <v>L2X</v>
          </cell>
          <cell r="C216">
            <v>72</v>
          </cell>
          <cell r="D216" t="str">
            <v>Employés administratifs d'entreprise et d'administration publique</v>
          </cell>
        </row>
        <row r="217">
          <cell r="B217" t="str">
            <v>QBX</v>
          </cell>
          <cell r="C217">
            <v>73</v>
          </cell>
          <cell r="D217" t="str">
            <v>Gestionnaires de la banque et de l'assurance</v>
          </cell>
        </row>
        <row r="218">
          <cell r="B218" t="str">
            <v>F2X</v>
          </cell>
          <cell r="C218">
            <v>74</v>
          </cell>
          <cell r="D218" t="str">
            <v>Ouvriers, techniciens et agents de maîtrise des industries graphiques</v>
          </cell>
        </row>
        <row r="219">
          <cell r="B219" t="str">
            <v>J6X</v>
          </cell>
          <cell r="C219">
            <v>75</v>
          </cell>
          <cell r="D219" t="str">
            <v>Cadres des transports, du tourisme, de la logistique et navigants de l'aviation</v>
          </cell>
        </row>
        <row r="220">
          <cell r="B220" t="str">
            <v>J4X</v>
          </cell>
          <cell r="C220">
            <v>76</v>
          </cell>
          <cell r="D220" t="str">
            <v>Employés commerciaux des transports et du tourisme</v>
          </cell>
        </row>
        <row r="221">
          <cell r="B221" t="str">
            <v>U0X</v>
          </cell>
          <cell r="C221">
            <v>77</v>
          </cell>
          <cell r="D221" t="str">
            <v>Professionnels de la communication et de l'information</v>
          </cell>
        </row>
        <row r="222">
          <cell r="B222" t="str">
            <v>J2X</v>
          </cell>
          <cell r="C222">
            <v>78</v>
          </cell>
          <cell r="D222" t="str">
            <v>Facteurs</v>
          </cell>
        </row>
        <row r="223">
          <cell r="B223" t="str">
            <v>U1X</v>
          </cell>
          <cell r="C223">
            <v>79</v>
          </cell>
          <cell r="D223" t="str">
            <v>Professionnels des arts et des spectacles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es-tensions-sur-le-marche-du-travail-en-2022" TargetMode="External"/><Relationship Id="rId2" Type="http://schemas.openxmlformats.org/officeDocument/2006/relationships/hyperlink" Target="https://dares.travail-emploi.gouv.fr/publication/les-tensions-sur-le-marche-du-travail-en-2022" TargetMode="External"/><Relationship Id="rId1" Type="http://schemas.openxmlformats.org/officeDocument/2006/relationships/hyperlink" Target="https://dares.travail-emploi.gouv.fr/publication/les-tensions-sur-le-marche-du-travail-en-2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3AF0-8851-46A0-BDA2-20E60B546F43}">
  <dimension ref="A2:A32"/>
  <sheetViews>
    <sheetView workbookViewId="0">
      <selection activeCell="A2" sqref="A2:A10"/>
    </sheetView>
  </sheetViews>
  <sheetFormatPr baseColWidth="10" defaultRowHeight="15" x14ac:dyDescent="0.25"/>
  <cols>
    <col min="1" max="1" width="145.5703125" customWidth="1"/>
  </cols>
  <sheetData>
    <row r="2" spans="1:1" ht="31.5" x14ac:dyDescent="0.25">
      <c r="A2" s="3" t="s">
        <v>114</v>
      </c>
    </row>
    <row r="3" spans="1:1" ht="15.75" x14ac:dyDescent="0.25">
      <c r="A3" s="4">
        <v>46023</v>
      </c>
    </row>
    <row r="4" spans="1:1" x14ac:dyDescent="0.25">
      <c r="A4" s="5" t="s">
        <v>82</v>
      </c>
    </row>
    <row r="5" spans="1:1" x14ac:dyDescent="0.25">
      <c r="A5" s="6"/>
    </row>
    <row r="6" spans="1:1" x14ac:dyDescent="0.25">
      <c r="A6" s="7" t="s">
        <v>83</v>
      </c>
    </row>
    <row r="7" spans="1:1" x14ac:dyDescent="0.25">
      <c r="A7" s="7" t="s">
        <v>115</v>
      </c>
    </row>
    <row r="8" spans="1:1" ht="36" x14ac:dyDescent="0.25">
      <c r="A8" s="8" t="s">
        <v>116</v>
      </c>
    </row>
    <row r="9" spans="1:1" x14ac:dyDescent="0.25">
      <c r="A9" s="9" t="s">
        <v>84</v>
      </c>
    </row>
    <row r="10" spans="1:1" x14ac:dyDescent="0.25">
      <c r="A10" s="8" t="s">
        <v>117</v>
      </c>
    </row>
    <row r="11" spans="1:1" x14ac:dyDescent="0.25">
      <c r="A11" s="5" t="s">
        <v>85</v>
      </c>
    </row>
    <row r="12" spans="1:1" x14ac:dyDescent="0.25">
      <c r="A12" s="10"/>
    </row>
    <row r="13" spans="1:1" x14ac:dyDescent="0.25">
      <c r="A13" s="11" t="s">
        <v>86</v>
      </c>
    </row>
    <row r="14" spans="1:1" x14ac:dyDescent="0.25">
      <c r="A14" s="11"/>
    </row>
    <row r="15" spans="1:1" x14ac:dyDescent="0.25">
      <c r="A15" s="5" t="s">
        <v>87</v>
      </c>
    </row>
    <row r="16" spans="1:1" x14ac:dyDescent="0.25">
      <c r="A16" s="11"/>
    </row>
    <row r="17" spans="1:1" ht="36" x14ac:dyDescent="0.25">
      <c r="A17" s="11" t="s">
        <v>88</v>
      </c>
    </row>
    <row r="18" spans="1:1" x14ac:dyDescent="0.25">
      <c r="A18" s="11" t="s">
        <v>89</v>
      </c>
    </row>
    <row r="19" spans="1:1" ht="24" x14ac:dyDescent="0.25">
      <c r="A19" s="11" t="s">
        <v>90</v>
      </c>
    </row>
    <row r="20" spans="1:1" x14ac:dyDescent="0.25">
      <c r="A20" s="11" t="s">
        <v>91</v>
      </c>
    </row>
    <row r="21" spans="1:1" ht="48" x14ac:dyDescent="0.25">
      <c r="A21" s="11" t="s">
        <v>92</v>
      </c>
    </row>
    <row r="22" spans="1:1" ht="24" x14ac:dyDescent="0.25">
      <c r="A22" s="11" t="s">
        <v>93</v>
      </c>
    </row>
    <row r="23" spans="1:1" x14ac:dyDescent="0.25">
      <c r="A23" s="11"/>
    </row>
    <row r="24" spans="1:1" x14ac:dyDescent="0.25">
      <c r="A24" s="5" t="s">
        <v>94</v>
      </c>
    </row>
    <row r="25" spans="1:1" x14ac:dyDescent="0.25">
      <c r="A25" s="12"/>
    </row>
    <row r="26" spans="1:1" x14ac:dyDescent="0.25">
      <c r="A26" s="13" t="s">
        <v>95</v>
      </c>
    </row>
    <row r="27" spans="1:1" x14ac:dyDescent="0.25">
      <c r="A27" s="13" t="s">
        <v>96</v>
      </c>
    </row>
    <row r="28" spans="1:1" x14ac:dyDescent="0.25">
      <c r="A28" s="13" t="s">
        <v>97</v>
      </c>
    </row>
    <row r="29" spans="1:1" x14ac:dyDescent="0.25">
      <c r="A29" s="13" t="s">
        <v>98</v>
      </c>
    </row>
    <row r="30" spans="1:1" x14ac:dyDescent="0.25">
      <c r="A30" s="13" t="s">
        <v>99</v>
      </c>
    </row>
    <row r="31" spans="1:1" x14ac:dyDescent="0.25">
      <c r="A31" s="13" t="s">
        <v>100</v>
      </c>
    </row>
    <row r="32" spans="1:1" x14ac:dyDescent="0.25">
      <c r="A32" s="13"/>
    </row>
  </sheetData>
  <hyperlinks>
    <hyperlink ref="A26" location="'FAP 86 x NAT'!A1" display="FAP 86 x NAT : Indicateur de tension au niveau national dans la nomenclature FAP en 86 métiers" xr:uid="{0917C44F-303D-4F5F-9230-42F271EA0615}"/>
    <hyperlink ref="A27" location="'FAP 228 x NAT'!A1" display="FAP 228 x NAT : Indicateur de tension au niveau national dans la nomenclature FAP en 228 métiers" xr:uid="{B6536E7E-7481-4089-803F-E5D7450D4D3E}"/>
    <hyperlink ref="A28" location="'FAP 86 x REG'!A1" display="FAP 86 x REG : Indicateur de tension au niveau région dans la nomenclature FAP en 86 métiers" xr:uid="{E25CD0BA-AE96-4A63-8CF7-06832054108B}"/>
    <hyperlink ref="A29" location="'FAP 228 x REG'!A1" display="FAP 228 x REG : Indicateur de tension au niveau région dans la nomenclature FAP en 228 métiers" xr:uid="{BAC229F8-B935-4627-B35B-F28309F2393F}"/>
    <hyperlink ref="A30" location="'FAP 86 x DEP'!A1" display="FAP 86 x DEP : Indicateur de tension au niveau département dans la nomenclature FAP en 86 métiers" xr:uid="{7DDC18FE-6707-4A55-BAD6-103B69F9F95B}"/>
    <hyperlink ref="A31" location="'FAP 228 x DEP'!A1" display="FAP 228 x DEP : Indicateur de tension au niveau département dans la nomenclature FAP en 228 métiers" xr:uid="{DB32972C-931D-496B-B3C2-F51B61983AF3}"/>
    <hyperlink ref="A6" r:id="rId1" location="toc--t-l-charger-2" display="Cf. note méthodologique sur les indicateurs de tensions sur le marché du travail : [lien]. " xr:uid="{AB3928D2-6A0F-4495-916B-B17A1FA82C5E}"/>
    <hyperlink ref="A7" r:id="rId2" display="Une documentation complète relative aux données par Dares et Pôle emploi se trouve sur le site de la Dares : [lien]" xr:uid="{F02AA0C1-CBD2-4154-B7DD-CF18990A89BA}"/>
    <hyperlink ref="A9" r:id="rId3" location="toc--t-l-charger-2" display="Pour plus d'information sur les données utlisées, veuillez vous référer aux documents annexes de la publication sur les tensions du marché du travail : [lien]   " xr:uid="{040E91CD-7479-498F-8FCF-3B9DB11A16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5BB7-3A3F-4300-B0E3-071B8B979BC2}">
  <dimension ref="A2:I24"/>
  <sheetViews>
    <sheetView zoomScale="90" zoomScaleNormal="90" workbookViewId="0"/>
  </sheetViews>
  <sheetFormatPr baseColWidth="10" defaultRowHeight="15" x14ac:dyDescent="0.25"/>
  <sheetData>
    <row r="2" spans="1:9" ht="15.75" x14ac:dyDescent="0.25">
      <c r="A2" s="16" t="s">
        <v>101</v>
      </c>
    </row>
    <row r="4" spans="1:9" ht="60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</row>
    <row r="5" spans="1:9" x14ac:dyDescent="0.25">
      <c r="A5" s="2">
        <v>2011</v>
      </c>
      <c r="B5" s="15">
        <v>0.217</v>
      </c>
      <c r="C5" s="15">
        <v>0.189</v>
      </c>
      <c r="D5" s="15">
        <v>0.35499999999999998</v>
      </c>
      <c r="E5" s="15">
        <v>0.16500000000000001</v>
      </c>
      <c r="F5" s="15">
        <v>-7.2999999999999995E-2</v>
      </c>
      <c r="G5" s="15">
        <v>-2.1999999999999999E-2</v>
      </c>
      <c r="H5" s="15">
        <v>-0.47699999999999998</v>
      </c>
      <c r="I5" s="15">
        <v>0.14599999999999999</v>
      </c>
    </row>
    <row r="6" spans="1:9" x14ac:dyDescent="0.25">
      <c r="A6" s="2">
        <v>2012</v>
      </c>
      <c r="B6" s="15">
        <v>0.2</v>
      </c>
      <c r="C6" s="15">
        <v>0.17799999999999999</v>
      </c>
      <c r="D6" s="15">
        <v>0.27</v>
      </c>
      <c r="E6" s="15">
        <v>0.19800000000000001</v>
      </c>
      <c r="F6" s="15">
        <v>-8.8999999999999996E-2</v>
      </c>
      <c r="G6" s="15">
        <v>-2.5999999999999999E-2</v>
      </c>
      <c r="H6" s="15">
        <v>-0.39600000000000002</v>
      </c>
      <c r="I6" s="15">
        <v>0.157</v>
      </c>
    </row>
    <row r="7" spans="1:9" x14ac:dyDescent="0.25">
      <c r="A7" s="2">
        <v>2013</v>
      </c>
      <c r="B7" s="15">
        <v>9.6000000000000002E-2</v>
      </c>
      <c r="C7" s="15">
        <v>0.122</v>
      </c>
      <c r="D7" s="15">
        <v>0.158</v>
      </c>
      <c r="E7" s="15">
        <v>0.124</v>
      </c>
      <c r="F7" s="15">
        <v>-8.8999999999999996E-2</v>
      </c>
      <c r="G7" s="15">
        <v>-3.3000000000000002E-2</v>
      </c>
      <c r="H7" s="15">
        <v>-0.42299999999999999</v>
      </c>
      <c r="I7" s="15">
        <v>0.16200000000000001</v>
      </c>
    </row>
    <row r="8" spans="1:9" x14ac:dyDescent="0.25">
      <c r="A8" s="2">
        <v>2014</v>
      </c>
      <c r="B8" s="15">
        <v>-4.2999999999999997E-2</v>
      </c>
      <c r="C8" s="15">
        <v>-1.6E-2</v>
      </c>
      <c r="D8" s="15">
        <v>0.10100000000000001</v>
      </c>
      <c r="E8" s="15">
        <v>6.8000000000000005E-2</v>
      </c>
      <c r="F8" s="15">
        <v>-9.4E-2</v>
      </c>
      <c r="G8" s="15">
        <v>-3.9E-2</v>
      </c>
      <c r="H8" s="15">
        <v>-0.41099999999999998</v>
      </c>
      <c r="I8" s="15">
        <v>0.16600000000000001</v>
      </c>
    </row>
    <row r="9" spans="1:9" x14ac:dyDescent="0.25">
      <c r="A9" s="2">
        <v>2015</v>
      </c>
      <c r="B9" s="15">
        <v>-0.191</v>
      </c>
      <c r="C9" s="15">
        <v>-9.9000000000000005E-2</v>
      </c>
      <c r="D9" s="15">
        <v>4.8000000000000001E-2</v>
      </c>
      <c r="E9" s="15">
        <v>7.6999999999999999E-2</v>
      </c>
      <c r="F9" s="15">
        <v>-9.6000000000000002E-2</v>
      </c>
      <c r="G9" s="15">
        <v>0.01</v>
      </c>
      <c r="H9" s="15">
        <v>-0.38800000000000001</v>
      </c>
      <c r="I9" s="15">
        <v>0.16600000000000001</v>
      </c>
    </row>
    <row r="10" spans="1:9" x14ac:dyDescent="0.25">
      <c r="A10" s="2">
        <v>2016</v>
      </c>
      <c r="B10" s="15">
        <v>-6.5000000000000002E-2</v>
      </c>
      <c r="C10" s="15">
        <v>-2.1000000000000001E-2</v>
      </c>
      <c r="D10" s="15">
        <v>6.5000000000000002E-2</v>
      </c>
      <c r="E10" s="15">
        <v>5.0999999999999997E-2</v>
      </c>
      <c r="F10" s="15">
        <v>-9.5000000000000001E-2</v>
      </c>
      <c r="G10" s="15">
        <v>5.0000000000000001E-3</v>
      </c>
      <c r="H10" s="15">
        <v>-0.378</v>
      </c>
      <c r="I10" s="15">
        <v>0.16600000000000001</v>
      </c>
    </row>
    <row r="11" spans="1:9" x14ac:dyDescent="0.25">
      <c r="A11" s="2">
        <v>2017</v>
      </c>
      <c r="B11" s="15">
        <v>0.14000000000000001</v>
      </c>
      <c r="C11" s="15">
        <v>0.156</v>
      </c>
      <c r="D11" s="15">
        <v>7.2999999999999995E-2</v>
      </c>
      <c r="E11" s="15">
        <v>-2.8000000000000001E-2</v>
      </c>
      <c r="F11" s="15">
        <v>-8.4000000000000005E-2</v>
      </c>
      <c r="G11" s="15">
        <v>0</v>
      </c>
      <c r="H11" s="15">
        <v>-0.27900000000000003</v>
      </c>
      <c r="I11" s="15">
        <v>0.153</v>
      </c>
    </row>
    <row r="12" spans="1:9" x14ac:dyDescent="0.25">
      <c r="A12" s="2">
        <v>2018</v>
      </c>
      <c r="B12" s="15">
        <v>0.38200000000000001</v>
      </c>
      <c r="C12" s="15">
        <v>0.161</v>
      </c>
      <c r="D12" s="15">
        <v>0.1</v>
      </c>
      <c r="E12" s="15">
        <v>-8.7999999999999995E-2</v>
      </c>
      <c r="F12" s="15">
        <v>-6.4000000000000001E-2</v>
      </c>
      <c r="G12" s="15">
        <v>-7.5999999999999998E-2</v>
      </c>
      <c r="H12" s="15">
        <v>-0.27100000000000002</v>
      </c>
      <c r="I12" s="15">
        <v>0.151</v>
      </c>
    </row>
    <row r="13" spans="1:9" x14ac:dyDescent="0.25">
      <c r="A13" s="2">
        <v>2019</v>
      </c>
      <c r="B13" s="15">
        <v>0.40500000000000003</v>
      </c>
      <c r="C13" s="15">
        <v>0.21199999999999999</v>
      </c>
      <c r="D13" s="15">
        <v>0.112</v>
      </c>
      <c r="E13" s="15">
        <v>-0.124</v>
      </c>
      <c r="F13" s="15">
        <v>-4.3999999999999997E-2</v>
      </c>
      <c r="G13" s="15">
        <v>-9.4E-2</v>
      </c>
      <c r="H13" s="15">
        <v>-0.32600000000000001</v>
      </c>
      <c r="I13" s="15">
        <v>0.13200000000000001</v>
      </c>
    </row>
    <row r="14" spans="1:9" x14ac:dyDescent="0.25">
      <c r="A14" s="2">
        <v>2020</v>
      </c>
      <c r="B14" s="15">
        <v>0.224</v>
      </c>
      <c r="C14" s="15">
        <v>0.11700000000000001</v>
      </c>
      <c r="D14" s="15">
        <v>8.1000000000000003E-2</v>
      </c>
      <c r="E14" s="15">
        <v>-5.6000000000000001E-2</v>
      </c>
      <c r="F14" s="15">
        <v>-2.4E-2</v>
      </c>
      <c r="G14" s="15">
        <v>-0.11</v>
      </c>
      <c r="H14" s="15">
        <v>-0.32200000000000001</v>
      </c>
      <c r="I14" s="15">
        <v>0.11600000000000001</v>
      </c>
    </row>
    <row r="15" spans="1:9" x14ac:dyDescent="0.25">
      <c r="A15" s="2">
        <v>2021</v>
      </c>
      <c r="B15" s="15">
        <v>0.48299999999999998</v>
      </c>
      <c r="C15" s="15">
        <v>0.11799999999999999</v>
      </c>
      <c r="D15" s="15">
        <v>0.22</v>
      </c>
      <c r="E15" s="15">
        <v>-0.109</v>
      </c>
      <c r="F15" s="15">
        <v>-1.2999999999999999E-2</v>
      </c>
      <c r="G15" s="15">
        <v>-0.128</v>
      </c>
      <c r="H15" s="15">
        <v>-0.32100000000000001</v>
      </c>
      <c r="I15" s="15">
        <v>9.7000000000000003E-2</v>
      </c>
    </row>
    <row r="16" spans="1:9" x14ac:dyDescent="0.25">
      <c r="A16" s="2">
        <v>2022</v>
      </c>
      <c r="B16" s="15">
        <v>0.81699999999999995</v>
      </c>
      <c r="C16" s="15">
        <v>0.32</v>
      </c>
      <c r="D16" s="15">
        <v>0.35899999999999999</v>
      </c>
      <c r="E16" s="15">
        <v>-0.13300000000000001</v>
      </c>
      <c r="F16" s="15">
        <v>-5.0000000000000001E-3</v>
      </c>
      <c r="G16" s="15">
        <v>-0.14399999999999999</v>
      </c>
      <c r="H16" s="15">
        <v>-0.23599999999999999</v>
      </c>
      <c r="I16" s="15">
        <v>7.8E-2</v>
      </c>
    </row>
    <row r="17" spans="1:9" x14ac:dyDescent="0.25">
      <c r="A17" s="2">
        <v>2023</v>
      </c>
      <c r="B17" s="15">
        <v>0.71799999999999997</v>
      </c>
      <c r="C17" s="15">
        <v>0.39</v>
      </c>
      <c r="D17" s="15">
        <v>0.39900000000000002</v>
      </c>
      <c r="E17" s="15">
        <v>-0.115</v>
      </c>
      <c r="F17" s="15">
        <v>0</v>
      </c>
      <c r="G17" s="15">
        <v>-0.14799999999999999</v>
      </c>
      <c r="H17" s="15">
        <v>-0.22600000000000001</v>
      </c>
      <c r="I17" s="15">
        <v>6.9000000000000006E-2</v>
      </c>
    </row>
    <row r="18" spans="1:9" x14ac:dyDescent="0.25">
      <c r="A18" s="2">
        <v>2024</v>
      </c>
      <c r="B18" s="15">
        <v>0.28499999999999998</v>
      </c>
      <c r="C18" s="15">
        <v>0.251</v>
      </c>
      <c r="D18" s="15">
        <v>0.38400000000000001</v>
      </c>
      <c r="E18" s="15">
        <v>-6.2E-2</v>
      </c>
      <c r="F18" s="15">
        <v>3.0000000000000001E-3</v>
      </c>
      <c r="G18" s="15">
        <v>-0.153</v>
      </c>
      <c r="H18" s="15">
        <v>-0.27100000000000002</v>
      </c>
      <c r="I18" s="15">
        <v>6.4000000000000001E-2</v>
      </c>
    </row>
    <row r="22" spans="1:9" ht="15.75" x14ac:dyDescent="0.25">
      <c r="A22" s="17" t="s">
        <v>103</v>
      </c>
    </row>
    <row r="23" spans="1:9" ht="15.75" x14ac:dyDescent="0.25">
      <c r="A23" s="17" t="s">
        <v>104</v>
      </c>
    </row>
    <row r="24" spans="1:9" ht="15.75" x14ac:dyDescent="0.25">
      <c r="A24" s="17" t="s">
        <v>102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FC51-E91D-41F7-9EB5-83C2B5961A12}">
  <dimension ref="A2:T41"/>
  <sheetViews>
    <sheetView zoomScale="80" zoomScaleNormal="80" workbookViewId="0">
      <selection activeCell="P3" sqref="P3"/>
    </sheetView>
  </sheetViews>
  <sheetFormatPr baseColWidth="10" defaultRowHeight="15" x14ac:dyDescent="0.25"/>
  <cols>
    <col min="1" max="1" width="6.140625" customWidth="1"/>
    <col min="2" max="2" width="6.7109375" customWidth="1"/>
    <col min="3" max="3" width="73.5703125" bestFit="1" customWidth="1"/>
    <col min="6" max="6" width="0" hidden="1" customWidth="1"/>
    <col min="7" max="7" width="12.7109375" customWidth="1"/>
    <col min="16" max="16" width="16.7109375" customWidth="1"/>
    <col min="17" max="17" width="13.5703125" customWidth="1"/>
    <col min="18" max="18" width="14.7109375" customWidth="1"/>
    <col min="20" max="20" width="17.5703125" customWidth="1"/>
  </cols>
  <sheetData>
    <row r="2" spans="1:20" ht="18.75" x14ac:dyDescent="0.3">
      <c r="A2" s="18" t="s">
        <v>105</v>
      </c>
      <c r="O2" s="32" t="s">
        <v>118</v>
      </c>
    </row>
    <row r="4" spans="1:20" ht="105" x14ac:dyDescent="0.25">
      <c r="A4" s="28" t="s">
        <v>79</v>
      </c>
      <c r="B4" s="28" t="s">
        <v>9</v>
      </c>
      <c r="C4" s="28" t="s">
        <v>10</v>
      </c>
      <c r="D4" s="30" t="s">
        <v>11</v>
      </c>
      <c r="E4" s="28" t="s">
        <v>113</v>
      </c>
      <c r="F4" s="28" t="s">
        <v>16</v>
      </c>
      <c r="G4" s="28" t="s">
        <v>12</v>
      </c>
      <c r="H4" s="28" t="s">
        <v>5</v>
      </c>
      <c r="I4" s="28" t="s">
        <v>3</v>
      </c>
      <c r="J4" s="28" t="s">
        <v>13</v>
      </c>
      <c r="K4" s="28" t="s">
        <v>6</v>
      </c>
      <c r="L4" s="28" t="s">
        <v>14</v>
      </c>
      <c r="M4" s="28" t="s">
        <v>15</v>
      </c>
      <c r="O4" s="1" t="s">
        <v>81</v>
      </c>
      <c r="P4" s="1" t="s">
        <v>78</v>
      </c>
      <c r="Q4" s="1" t="s">
        <v>52</v>
      </c>
      <c r="R4" s="1" t="s">
        <v>40</v>
      </c>
      <c r="S4" s="1" t="s">
        <v>36</v>
      </c>
      <c r="T4" s="1" t="s">
        <v>30</v>
      </c>
    </row>
    <row r="5" spans="1:20" s="24" customFormat="1" x14ac:dyDescent="0.25">
      <c r="A5" s="20">
        <v>1</v>
      </c>
      <c r="B5" s="21" t="s">
        <v>51</v>
      </c>
      <c r="C5" s="21" t="s">
        <v>52</v>
      </c>
      <c r="D5" s="22">
        <v>930.5</v>
      </c>
      <c r="E5" s="31">
        <v>2.6242455553232999</v>
      </c>
      <c r="F5" s="23" t="s">
        <v>22</v>
      </c>
      <c r="G5" s="23">
        <v>5</v>
      </c>
      <c r="H5" s="23">
        <v>1</v>
      </c>
      <c r="I5" s="23">
        <v>5</v>
      </c>
      <c r="J5" s="23">
        <v>2</v>
      </c>
      <c r="K5" s="23">
        <v>3</v>
      </c>
      <c r="L5" s="23">
        <v>2</v>
      </c>
      <c r="M5" s="23">
        <v>2</v>
      </c>
      <c r="O5" s="21">
        <v>2011</v>
      </c>
      <c r="P5" s="25">
        <v>-0.34659072240810501</v>
      </c>
      <c r="Q5" s="25">
        <v>0.52631607741102404</v>
      </c>
      <c r="R5" s="25">
        <v>1.11628387268244</v>
      </c>
      <c r="S5" s="25">
        <v>0.99936581940796798</v>
      </c>
      <c r="T5" s="25">
        <v>0.95561499405080297</v>
      </c>
    </row>
    <row r="6" spans="1:20" s="24" customFormat="1" x14ac:dyDescent="0.25">
      <c r="A6" s="20">
        <v>2</v>
      </c>
      <c r="B6" s="21" t="s">
        <v>39</v>
      </c>
      <c r="C6" s="21" t="s">
        <v>40</v>
      </c>
      <c r="D6" s="22">
        <v>1888.5</v>
      </c>
      <c r="E6" s="31">
        <v>2.58297884860233</v>
      </c>
      <c r="F6" s="23" t="s">
        <v>22</v>
      </c>
      <c r="G6" s="23">
        <v>3</v>
      </c>
      <c r="H6" s="23">
        <v>3</v>
      </c>
      <c r="I6" s="23">
        <v>5</v>
      </c>
      <c r="J6" s="23">
        <v>2</v>
      </c>
      <c r="K6" s="23">
        <v>3</v>
      </c>
      <c r="L6" s="23">
        <v>3</v>
      </c>
      <c r="M6" s="23">
        <v>1</v>
      </c>
      <c r="O6" s="21">
        <v>2012</v>
      </c>
      <c r="P6" s="25">
        <v>-0.66996407904720701</v>
      </c>
      <c r="Q6" s="25">
        <v>0.85473583727191305</v>
      </c>
      <c r="R6" s="25">
        <v>2.0462710846633998</v>
      </c>
      <c r="S6" s="25">
        <v>1.28147502970911</v>
      </c>
      <c r="T6" s="25">
        <v>0.82609618034031396</v>
      </c>
    </row>
    <row r="7" spans="1:20" s="24" customFormat="1" x14ac:dyDescent="0.25">
      <c r="A7" s="20">
        <v>3</v>
      </c>
      <c r="B7" s="21" t="s">
        <v>35</v>
      </c>
      <c r="C7" s="21" t="s">
        <v>36</v>
      </c>
      <c r="D7" s="22">
        <v>536.79999999999995</v>
      </c>
      <c r="E7" s="31">
        <v>2.57170641349397</v>
      </c>
      <c r="F7" s="23" t="s">
        <v>22</v>
      </c>
      <c r="G7" s="23">
        <v>5</v>
      </c>
      <c r="H7" s="23">
        <v>5</v>
      </c>
      <c r="I7" s="23">
        <v>5</v>
      </c>
      <c r="J7" s="23">
        <v>2</v>
      </c>
      <c r="K7" s="23">
        <v>3</v>
      </c>
      <c r="L7" s="23">
        <v>4</v>
      </c>
      <c r="M7" s="23">
        <v>1</v>
      </c>
      <c r="O7" s="21">
        <v>2013</v>
      </c>
      <c r="P7" s="25">
        <v>8.0986976898189802E-2</v>
      </c>
      <c r="Q7" s="25">
        <v>-0.199461823476866</v>
      </c>
      <c r="R7" s="25">
        <v>-0.13296997760851301</v>
      </c>
      <c r="S7" s="25">
        <v>1.4015765691392399</v>
      </c>
      <c r="T7" s="25">
        <v>0.60884891995586599</v>
      </c>
    </row>
    <row r="8" spans="1:20" s="24" customFormat="1" x14ac:dyDescent="0.25">
      <c r="A8" s="20">
        <v>4</v>
      </c>
      <c r="B8" s="21" t="s">
        <v>29</v>
      </c>
      <c r="C8" s="21" t="s">
        <v>30</v>
      </c>
      <c r="D8" s="22">
        <v>268.8</v>
      </c>
      <c r="E8" s="31">
        <v>2.13551986211756</v>
      </c>
      <c r="F8" s="26" t="s">
        <v>22</v>
      </c>
      <c r="G8" s="26">
        <v>4</v>
      </c>
      <c r="H8" s="26">
        <v>5</v>
      </c>
      <c r="I8" s="26">
        <v>5</v>
      </c>
      <c r="J8" s="26">
        <v>2</v>
      </c>
      <c r="K8" s="26">
        <v>2</v>
      </c>
      <c r="L8" s="26">
        <v>5</v>
      </c>
      <c r="M8" s="26">
        <v>2</v>
      </c>
      <c r="O8" s="21">
        <v>2014</v>
      </c>
      <c r="P8" s="25">
        <v>0.55303595966388996</v>
      </c>
      <c r="Q8" s="25">
        <v>-0.69763083921994795</v>
      </c>
      <c r="R8" s="25">
        <v>0.15624584011623999</v>
      </c>
      <c r="S8" s="25">
        <v>1.3166697600847199</v>
      </c>
      <c r="T8" s="25">
        <v>0.56195970987330601</v>
      </c>
    </row>
    <row r="9" spans="1:20" s="24" customFormat="1" x14ac:dyDescent="0.25">
      <c r="A9" s="20">
        <v>5</v>
      </c>
      <c r="B9" s="21" t="s">
        <v>77</v>
      </c>
      <c r="C9" s="21" t="s">
        <v>78</v>
      </c>
      <c r="D9" s="22">
        <v>2212</v>
      </c>
      <c r="E9" s="31">
        <v>2.0502581390728798</v>
      </c>
      <c r="F9" s="23" t="s">
        <v>22</v>
      </c>
      <c r="G9" s="23">
        <v>2</v>
      </c>
      <c r="H9" s="23">
        <v>5</v>
      </c>
      <c r="I9" s="23">
        <v>5</v>
      </c>
      <c r="J9" s="23">
        <v>3</v>
      </c>
      <c r="K9" s="23">
        <v>3</v>
      </c>
      <c r="L9" s="23">
        <v>4</v>
      </c>
      <c r="M9" s="23">
        <v>1</v>
      </c>
      <c r="O9" s="21">
        <v>2015</v>
      </c>
      <c r="P9" s="25">
        <v>0.68380801396267399</v>
      </c>
      <c r="Q9" s="25">
        <v>-0.97160795253165899</v>
      </c>
      <c r="R9" s="25">
        <v>0.78084839113438198</v>
      </c>
      <c r="S9" s="25">
        <v>1.6138514652076299</v>
      </c>
      <c r="T9" s="25">
        <v>0.90991194589080904</v>
      </c>
    </row>
    <row r="10" spans="1:20" s="24" customFormat="1" x14ac:dyDescent="0.25">
      <c r="A10" s="20">
        <v>6</v>
      </c>
      <c r="B10" s="21" t="s">
        <v>25</v>
      </c>
      <c r="C10" s="21" t="s">
        <v>26</v>
      </c>
      <c r="D10" s="22">
        <v>3108</v>
      </c>
      <c r="E10" s="31">
        <v>1.8815811486027301</v>
      </c>
      <c r="F10" s="23" t="s">
        <v>22</v>
      </c>
      <c r="G10" s="23">
        <v>5</v>
      </c>
      <c r="H10" s="23">
        <v>4</v>
      </c>
      <c r="I10" s="23">
        <v>4</v>
      </c>
      <c r="J10" s="23">
        <v>2</v>
      </c>
      <c r="K10" s="23">
        <v>3</v>
      </c>
      <c r="L10" s="23">
        <v>3</v>
      </c>
      <c r="M10" s="23">
        <v>1</v>
      </c>
      <c r="O10" s="21">
        <v>2016</v>
      </c>
      <c r="P10" s="25">
        <v>0.59363844409316402</v>
      </c>
      <c r="Q10" s="25">
        <v>-1.06819088281301</v>
      </c>
      <c r="R10" s="25">
        <v>1.6016361760876801</v>
      </c>
      <c r="S10" s="25">
        <v>1.4908250276155699</v>
      </c>
      <c r="T10" s="25">
        <v>1.31047261436198</v>
      </c>
    </row>
    <row r="11" spans="1:20" s="24" customFormat="1" x14ac:dyDescent="0.25">
      <c r="A11" s="20">
        <v>7</v>
      </c>
      <c r="B11" s="21" t="s">
        <v>75</v>
      </c>
      <c r="C11" s="21" t="s">
        <v>76</v>
      </c>
      <c r="D11" s="22">
        <v>2886.4</v>
      </c>
      <c r="E11" s="31">
        <v>1.7944957113596101</v>
      </c>
      <c r="F11" s="23" t="s">
        <v>22</v>
      </c>
      <c r="G11" s="23">
        <v>4</v>
      </c>
      <c r="H11" s="23">
        <v>5</v>
      </c>
      <c r="I11" s="23">
        <v>5</v>
      </c>
      <c r="J11" s="23">
        <v>2</v>
      </c>
      <c r="K11" s="23">
        <v>4</v>
      </c>
      <c r="L11" s="23">
        <v>2</v>
      </c>
      <c r="M11" s="23">
        <v>5</v>
      </c>
      <c r="O11" s="21">
        <v>2017</v>
      </c>
      <c r="P11" s="25">
        <v>0.88729080589828802</v>
      </c>
      <c r="Q11" s="25">
        <v>-0.39246929335684499</v>
      </c>
      <c r="R11" s="25">
        <v>0.75906615416105006</v>
      </c>
      <c r="S11" s="25">
        <v>1.84308316250157</v>
      </c>
      <c r="T11" s="25">
        <v>2.0344718701664899</v>
      </c>
    </row>
    <row r="12" spans="1:20" s="24" customFormat="1" x14ac:dyDescent="0.25">
      <c r="A12" s="20">
        <v>8</v>
      </c>
      <c r="B12" s="21" t="s">
        <v>59</v>
      </c>
      <c r="C12" s="21" t="s">
        <v>60</v>
      </c>
      <c r="D12" s="22">
        <v>2029.7</v>
      </c>
      <c r="E12" s="31">
        <v>1.7729521849294101</v>
      </c>
      <c r="F12" s="23" t="s">
        <v>22</v>
      </c>
      <c r="G12" s="23">
        <v>3</v>
      </c>
      <c r="H12" s="23">
        <v>4</v>
      </c>
      <c r="I12" s="23">
        <v>5</v>
      </c>
      <c r="J12" s="23">
        <v>3</v>
      </c>
      <c r="K12" s="23">
        <v>2</v>
      </c>
      <c r="L12" s="23">
        <v>4</v>
      </c>
      <c r="M12" s="23">
        <v>3</v>
      </c>
      <c r="O12" s="21">
        <v>2018</v>
      </c>
      <c r="P12" s="25">
        <v>1.0299414815652601</v>
      </c>
      <c r="Q12" s="25">
        <v>-0.13193718518581299</v>
      </c>
      <c r="R12" s="25">
        <v>2.0618692802439802</v>
      </c>
      <c r="S12" s="25">
        <v>2.07876331515665</v>
      </c>
      <c r="T12" s="25">
        <v>2.1014686690134901</v>
      </c>
    </row>
    <row r="13" spans="1:20" s="24" customFormat="1" x14ac:dyDescent="0.25">
      <c r="A13" s="20">
        <v>9</v>
      </c>
      <c r="B13" s="21" t="s">
        <v>27</v>
      </c>
      <c r="C13" s="21" t="s">
        <v>28</v>
      </c>
      <c r="D13" s="22">
        <v>567</v>
      </c>
      <c r="E13" s="31">
        <v>1.7704290466679999</v>
      </c>
      <c r="F13" s="23" t="s">
        <v>22</v>
      </c>
      <c r="G13" s="23">
        <v>5</v>
      </c>
      <c r="H13" s="23">
        <v>2</v>
      </c>
      <c r="I13" s="23">
        <v>4</v>
      </c>
      <c r="J13" s="23">
        <v>4</v>
      </c>
      <c r="K13" s="23">
        <v>4</v>
      </c>
      <c r="L13" s="23">
        <v>2</v>
      </c>
      <c r="M13" s="23">
        <v>2</v>
      </c>
      <c r="O13" s="21">
        <v>2019</v>
      </c>
      <c r="P13" s="25">
        <v>0.228720905192727</v>
      </c>
      <c r="Q13" s="25">
        <v>0.12549832346954201</v>
      </c>
      <c r="R13" s="25">
        <v>2.2761191705449102</v>
      </c>
      <c r="S13" s="25">
        <v>2.0827835914134698</v>
      </c>
      <c r="T13" s="25">
        <v>2.3707139443287502</v>
      </c>
    </row>
    <row r="14" spans="1:20" s="24" customFormat="1" x14ac:dyDescent="0.25">
      <c r="A14" s="20">
        <v>10</v>
      </c>
      <c r="B14" s="21" t="s">
        <v>31</v>
      </c>
      <c r="C14" s="21" t="s">
        <v>32</v>
      </c>
      <c r="D14" s="22">
        <v>1086.7</v>
      </c>
      <c r="E14" s="31">
        <v>1.72201632447973</v>
      </c>
      <c r="F14" s="23" t="s">
        <v>22</v>
      </c>
      <c r="G14" s="23">
        <v>5</v>
      </c>
      <c r="H14" s="23">
        <v>4</v>
      </c>
      <c r="I14" s="23">
        <v>4</v>
      </c>
      <c r="J14" s="23">
        <v>4</v>
      </c>
      <c r="K14" s="23">
        <v>5</v>
      </c>
      <c r="L14" s="23">
        <v>4</v>
      </c>
      <c r="M14" s="23">
        <v>2</v>
      </c>
      <c r="O14" s="21">
        <v>2020</v>
      </c>
      <c r="P14" s="25">
        <v>0.646468736189172</v>
      </c>
      <c r="Q14" s="25">
        <v>0.65205339891298997</v>
      </c>
      <c r="R14" s="25">
        <v>0.86044534036544096</v>
      </c>
      <c r="S14" s="25">
        <v>1.2749628074761099</v>
      </c>
      <c r="T14" s="25">
        <v>1.62996622162797</v>
      </c>
    </row>
    <row r="15" spans="1:20" s="24" customFormat="1" x14ac:dyDescent="0.25">
      <c r="A15" s="20">
        <v>11</v>
      </c>
      <c r="B15" s="21" t="s">
        <v>61</v>
      </c>
      <c r="C15" s="21" t="s">
        <v>62</v>
      </c>
      <c r="D15" s="22">
        <v>2074.3000000000002</v>
      </c>
      <c r="E15" s="31">
        <v>1.0707918546424799</v>
      </c>
      <c r="F15" s="23" t="s">
        <v>22</v>
      </c>
      <c r="G15" s="23">
        <v>4</v>
      </c>
      <c r="H15" s="23">
        <v>5</v>
      </c>
      <c r="I15" s="23">
        <v>4</v>
      </c>
      <c r="J15" s="23">
        <v>2</v>
      </c>
      <c r="K15" s="23">
        <v>5</v>
      </c>
      <c r="L15" s="23">
        <v>3</v>
      </c>
      <c r="M15" s="23">
        <v>4</v>
      </c>
      <c r="O15" s="21">
        <v>2021</v>
      </c>
      <c r="P15" s="25">
        <v>2.0469157509176399</v>
      </c>
      <c r="Q15" s="25">
        <v>2.03931453360918</v>
      </c>
      <c r="R15" s="25">
        <v>0.58118172812926205</v>
      </c>
      <c r="S15" s="25">
        <v>0.97517338436883605</v>
      </c>
      <c r="T15" s="25">
        <v>0.93751991911675103</v>
      </c>
    </row>
    <row r="16" spans="1:20" s="24" customFormat="1" x14ac:dyDescent="0.25">
      <c r="A16" s="20">
        <v>12</v>
      </c>
      <c r="B16" s="21" t="s">
        <v>20</v>
      </c>
      <c r="C16" s="21" t="s">
        <v>21</v>
      </c>
      <c r="D16" s="22">
        <v>2205.6</v>
      </c>
      <c r="E16" s="31">
        <v>1.0523636735191</v>
      </c>
      <c r="F16" s="23" t="s">
        <v>22</v>
      </c>
      <c r="G16" s="23">
        <v>5</v>
      </c>
      <c r="H16" s="23">
        <v>3</v>
      </c>
      <c r="I16" s="23">
        <v>4</v>
      </c>
      <c r="J16" s="23">
        <v>4</v>
      </c>
      <c r="K16" s="23">
        <v>4</v>
      </c>
      <c r="L16" s="23">
        <v>4</v>
      </c>
      <c r="M16" s="23">
        <v>2</v>
      </c>
      <c r="O16" s="21">
        <v>2022</v>
      </c>
      <c r="P16" s="25">
        <v>2.8253621506352502</v>
      </c>
      <c r="Q16" s="25">
        <v>1.1895977644544999</v>
      </c>
      <c r="R16" s="25">
        <v>1.98030740779284</v>
      </c>
      <c r="S16" s="25">
        <v>1.4517920395833499</v>
      </c>
      <c r="T16" s="25">
        <v>1.27953118472217</v>
      </c>
    </row>
    <row r="17" spans="1:20" s="24" customFormat="1" x14ac:dyDescent="0.25">
      <c r="A17" s="20">
        <v>13</v>
      </c>
      <c r="B17" s="21" t="s">
        <v>49</v>
      </c>
      <c r="C17" s="21" t="s">
        <v>50</v>
      </c>
      <c r="D17" s="22">
        <v>4892.8999999999996</v>
      </c>
      <c r="E17" s="31">
        <v>1.0402311297448299</v>
      </c>
      <c r="F17" s="23" t="s">
        <v>22</v>
      </c>
      <c r="G17" s="23">
        <v>4</v>
      </c>
      <c r="H17" s="23">
        <v>5</v>
      </c>
      <c r="I17" s="23">
        <v>5</v>
      </c>
      <c r="J17" s="23">
        <v>1</v>
      </c>
      <c r="K17" s="23">
        <v>2</v>
      </c>
      <c r="L17" s="23">
        <v>4</v>
      </c>
      <c r="M17" s="23">
        <v>2</v>
      </c>
      <c r="O17" s="21">
        <v>2023</v>
      </c>
      <c r="P17" s="25">
        <v>3.0423838610606802</v>
      </c>
      <c r="Q17" s="25">
        <v>1.1955697318987999</v>
      </c>
      <c r="R17" s="25">
        <v>2.56284581768104</v>
      </c>
      <c r="S17" s="25">
        <v>2.9433430449339202</v>
      </c>
      <c r="T17" s="25">
        <v>2.12122347645855</v>
      </c>
    </row>
    <row r="18" spans="1:20" s="24" customFormat="1" x14ac:dyDescent="0.25">
      <c r="A18" s="20">
        <v>14</v>
      </c>
      <c r="B18" s="21" t="s">
        <v>45</v>
      </c>
      <c r="C18" s="21" t="s">
        <v>46</v>
      </c>
      <c r="D18" s="22">
        <v>1714.1</v>
      </c>
      <c r="E18" s="31">
        <v>1.0198846082097399</v>
      </c>
      <c r="F18" s="23" t="s">
        <v>22</v>
      </c>
      <c r="G18" s="23">
        <v>5</v>
      </c>
      <c r="H18" s="23">
        <v>2</v>
      </c>
      <c r="I18" s="23">
        <v>2</v>
      </c>
      <c r="J18" s="23">
        <v>3</v>
      </c>
      <c r="K18" s="23">
        <v>4</v>
      </c>
      <c r="L18" s="23">
        <v>3</v>
      </c>
      <c r="M18" s="23">
        <v>3</v>
      </c>
      <c r="O18" s="21">
        <v>2024</v>
      </c>
      <c r="P18" s="25">
        <v>2.0502581390728798</v>
      </c>
      <c r="Q18" s="25">
        <v>2.6242455553232999</v>
      </c>
      <c r="R18" s="25">
        <v>2.58297884860233</v>
      </c>
      <c r="S18" s="25">
        <v>2.57170641349397</v>
      </c>
      <c r="T18" s="25">
        <v>2.13551986211756</v>
      </c>
    </row>
    <row r="19" spans="1:20" s="24" customFormat="1" x14ac:dyDescent="0.25">
      <c r="A19" s="20">
        <v>15</v>
      </c>
      <c r="B19" s="21" t="s">
        <v>47</v>
      </c>
      <c r="C19" s="21" t="s">
        <v>48</v>
      </c>
      <c r="D19" s="22">
        <v>2222.9</v>
      </c>
      <c r="E19" s="31">
        <v>0.97285477281455801</v>
      </c>
      <c r="F19" s="23" t="s">
        <v>22</v>
      </c>
      <c r="G19" s="23">
        <v>4</v>
      </c>
      <c r="H19" s="23">
        <v>5</v>
      </c>
      <c r="I19" s="23">
        <v>4</v>
      </c>
      <c r="J19" s="23">
        <v>2</v>
      </c>
      <c r="K19" s="23">
        <v>4</v>
      </c>
      <c r="L19" s="23">
        <v>2</v>
      </c>
      <c r="M19" s="23">
        <v>4</v>
      </c>
    </row>
    <row r="20" spans="1:20" s="24" customFormat="1" x14ac:dyDescent="0.25">
      <c r="A20" s="20">
        <v>16</v>
      </c>
      <c r="B20" s="21" t="s">
        <v>43</v>
      </c>
      <c r="C20" s="21" t="s">
        <v>44</v>
      </c>
      <c r="D20" s="22">
        <v>513.20000000000005</v>
      </c>
      <c r="E20" s="31">
        <v>0.94290123513214497</v>
      </c>
      <c r="F20" s="23" t="s">
        <v>22</v>
      </c>
      <c r="G20" s="23">
        <v>3</v>
      </c>
      <c r="H20" s="23">
        <v>3</v>
      </c>
      <c r="I20" s="23">
        <v>4</v>
      </c>
      <c r="J20" s="23">
        <v>3</v>
      </c>
      <c r="K20" s="23">
        <v>5</v>
      </c>
      <c r="L20" s="23">
        <v>4</v>
      </c>
      <c r="M20" s="23">
        <v>4</v>
      </c>
    </row>
    <row r="21" spans="1:20" s="24" customFormat="1" x14ac:dyDescent="0.25">
      <c r="A21" s="20">
        <v>17</v>
      </c>
      <c r="B21" s="21" t="s">
        <v>67</v>
      </c>
      <c r="C21" s="21" t="s">
        <v>68</v>
      </c>
      <c r="D21" s="22">
        <v>1547.2</v>
      </c>
      <c r="E21" s="31">
        <v>0.87739804368500196</v>
      </c>
      <c r="F21" s="23" t="s">
        <v>22</v>
      </c>
      <c r="G21" s="23">
        <v>5</v>
      </c>
      <c r="H21" s="23">
        <v>1</v>
      </c>
      <c r="I21" s="23">
        <v>1</v>
      </c>
      <c r="J21" s="23">
        <v>3</v>
      </c>
      <c r="K21" s="23">
        <v>3</v>
      </c>
      <c r="L21" s="23">
        <v>4</v>
      </c>
      <c r="M21" s="23">
        <v>5</v>
      </c>
    </row>
    <row r="22" spans="1:20" s="24" customFormat="1" x14ac:dyDescent="0.25">
      <c r="A22" s="20">
        <v>18</v>
      </c>
      <c r="B22" s="21" t="s">
        <v>33</v>
      </c>
      <c r="C22" s="21" t="s">
        <v>34</v>
      </c>
      <c r="D22" s="22">
        <v>847.6</v>
      </c>
      <c r="E22" s="31">
        <v>0.87125837749809298</v>
      </c>
      <c r="F22" s="23" t="s">
        <v>22</v>
      </c>
      <c r="G22" s="23">
        <v>5</v>
      </c>
      <c r="H22" s="23">
        <v>5</v>
      </c>
      <c r="I22" s="23">
        <v>3</v>
      </c>
      <c r="J22" s="23">
        <v>5</v>
      </c>
      <c r="K22" s="23">
        <v>5</v>
      </c>
      <c r="L22" s="23">
        <v>3</v>
      </c>
      <c r="M22" s="23">
        <v>2</v>
      </c>
    </row>
    <row r="23" spans="1:20" s="24" customFormat="1" x14ac:dyDescent="0.25">
      <c r="A23" s="20">
        <v>19</v>
      </c>
      <c r="B23" s="21" t="s">
        <v>23</v>
      </c>
      <c r="C23" s="21" t="s">
        <v>24</v>
      </c>
      <c r="D23" s="22">
        <v>3695.7</v>
      </c>
      <c r="E23" s="31">
        <v>0.857597060232135</v>
      </c>
      <c r="F23" s="23" t="s">
        <v>22</v>
      </c>
      <c r="G23" s="23">
        <v>5</v>
      </c>
      <c r="H23" s="23">
        <v>4</v>
      </c>
      <c r="I23" s="23">
        <v>2</v>
      </c>
      <c r="J23" s="23">
        <v>4</v>
      </c>
      <c r="K23" s="23">
        <v>4</v>
      </c>
      <c r="L23" s="23">
        <v>4</v>
      </c>
      <c r="M23" s="23">
        <v>2</v>
      </c>
    </row>
    <row r="24" spans="1:20" s="24" customFormat="1" x14ac:dyDescent="0.25">
      <c r="A24" s="20">
        <v>20</v>
      </c>
      <c r="B24" s="21" t="s">
        <v>69</v>
      </c>
      <c r="C24" s="21" t="s">
        <v>70</v>
      </c>
      <c r="D24" s="22">
        <v>4849.6000000000004</v>
      </c>
      <c r="E24" s="31">
        <v>0.83444341153386503</v>
      </c>
      <c r="F24" s="23" t="s">
        <v>19</v>
      </c>
      <c r="G24" s="23">
        <v>2</v>
      </c>
      <c r="H24" s="23">
        <v>1</v>
      </c>
      <c r="I24" s="23">
        <v>5</v>
      </c>
      <c r="J24" s="23">
        <v>2</v>
      </c>
      <c r="K24" s="23">
        <v>5</v>
      </c>
      <c r="L24" s="23">
        <v>3</v>
      </c>
      <c r="M24" s="23">
        <v>5</v>
      </c>
    </row>
    <row r="25" spans="1:20" s="24" customFormat="1" x14ac:dyDescent="0.25">
      <c r="A25" s="20">
        <v>21</v>
      </c>
      <c r="B25" s="21" t="s">
        <v>73</v>
      </c>
      <c r="C25" s="21" t="s">
        <v>74</v>
      </c>
      <c r="D25" s="22">
        <v>3641.1</v>
      </c>
      <c r="E25" s="31">
        <v>0.83401525152287503</v>
      </c>
      <c r="F25" s="23" t="s">
        <v>19</v>
      </c>
      <c r="G25" s="23">
        <v>4</v>
      </c>
      <c r="H25" s="23">
        <v>5</v>
      </c>
      <c r="I25" s="23">
        <v>5</v>
      </c>
      <c r="J25" s="23">
        <v>4</v>
      </c>
      <c r="K25" s="23">
        <v>5</v>
      </c>
      <c r="L25" s="23">
        <v>2</v>
      </c>
      <c r="M25" s="23">
        <v>5</v>
      </c>
    </row>
    <row r="26" spans="1:20" s="24" customFormat="1" x14ac:dyDescent="0.25">
      <c r="A26" s="20">
        <v>22</v>
      </c>
      <c r="B26" s="21" t="s">
        <v>41</v>
      </c>
      <c r="C26" s="21" t="s">
        <v>42</v>
      </c>
      <c r="D26" s="22">
        <v>926.3</v>
      </c>
      <c r="E26" s="31">
        <v>0.81448082684452805</v>
      </c>
      <c r="F26" s="23" t="s">
        <v>19</v>
      </c>
      <c r="G26" s="23">
        <v>3</v>
      </c>
      <c r="H26" s="23">
        <v>2</v>
      </c>
      <c r="I26" s="23">
        <v>3</v>
      </c>
      <c r="J26" s="23">
        <v>5</v>
      </c>
      <c r="K26" s="23">
        <v>2</v>
      </c>
      <c r="L26" s="23">
        <v>5</v>
      </c>
      <c r="M26" s="23">
        <v>5</v>
      </c>
    </row>
    <row r="27" spans="1:20" s="24" customFormat="1" x14ac:dyDescent="0.25">
      <c r="A27" s="20">
        <v>23</v>
      </c>
      <c r="B27" s="21" t="s">
        <v>37</v>
      </c>
      <c r="C27" s="21" t="s">
        <v>38</v>
      </c>
      <c r="D27" s="22">
        <v>510.4</v>
      </c>
      <c r="E27" s="31">
        <v>0.78820568540926295</v>
      </c>
      <c r="F27" s="23" t="s">
        <v>19</v>
      </c>
      <c r="G27" s="23">
        <v>1</v>
      </c>
      <c r="H27" s="23">
        <v>1</v>
      </c>
      <c r="I27" s="23">
        <v>5</v>
      </c>
      <c r="J27" s="23">
        <v>3</v>
      </c>
      <c r="K27" s="23">
        <v>5</v>
      </c>
      <c r="L27" s="23">
        <v>5</v>
      </c>
      <c r="M27" s="23">
        <v>2</v>
      </c>
    </row>
    <row r="28" spans="1:20" s="24" customFormat="1" x14ac:dyDescent="0.25">
      <c r="A28" s="20">
        <v>24</v>
      </c>
      <c r="B28" s="21" t="s">
        <v>17</v>
      </c>
      <c r="C28" s="21" t="s">
        <v>18</v>
      </c>
      <c r="D28" s="22">
        <v>999.6</v>
      </c>
      <c r="E28" s="31">
        <v>0.77607727384051395</v>
      </c>
      <c r="F28" s="23" t="s">
        <v>19</v>
      </c>
      <c r="G28" s="23">
        <v>5</v>
      </c>
      <c r="H28" s="23">
        <v>2</v>
      </c>
      <c r="I28" s="23">
        <v>1</v>
      </c>
      <c r="J28" s="23">
        <v>4</v>
      </c>
      <c r="K28" s="23">
        <v>5</v>
      </c>
      <c r="L28" s="23">
        <v>4</v>
      </c>
      <c r="M28" s="23">
        <v>4</v>
      </c>
    </row>
    <row r="29" spans="1:20" s="24" customFormat="1" x14ac:dyDescent="0.25">
      <c r="A29" s="20">
        <v>25</v>
      </c>
      <c r="B29" s="21" t="s">
        <v>71</v>
      </c>
      <c r="C29" s="21" t="s">
        <v>72</v>
      </c>
      <c r="D29" s="22">
        <v>5160.6000000000004</v>
      </c>
      <c r="E29" s="31">
        <v>0.76554349575562297</v>
      </c>
      <c r="F29" s="23" t="s">
        <v>19</v>
      </c>
      <c r="G29" s="23">
        <v>4</v>
      </c>
      <c r="H29" s="23">
        <v>2</v>
      </c>
      <c r="I29" s="23">
        <v>3</v>
      </c>
      <c r="J29" s="23">
        <v>5</v>
      </c>
      <c r="K29" s="23">
        <v>2</v>
      </c>
      <c r="L29" s="23">
        <v>4</v>
      </c>
      <c r="M29" s="23">
        <v>5</v>
      </c>
    </row>
    <row r="30" spans="1:20" s="24" customFormat="1" x14ac:dyDescent="0.25">
      <c r="A30" s="20">
        <v>26</v>
      </c>
      <c r="B30" s="21" t="s">
        <v>55</v>
      </c>
      <c r="C30" s="21" t="s">
        <v>56</v>
      </c>
      <c r="D30" s="22">
        <v>833.6</v>
      </c>
      <c r="E30" s="31">
        <v>0.76312874874712999</v>
      </c>
      <c r="F30" s="23" t="s">
        <v>19</v>
      </c>
      <c r="G30" s="23">
        <v>1</v>
      </c>
      <c r="H30" s="23">
        <v>5</v>
      </c>
      <c r="I30" s="23">
        <v>5</v>
      </c>
      <c r="J30" s="23">
        <v>1</v>
      </c>
      <c r="K30" s="23">
        <v>1</v>
      </c>
      <c r="L30" s="23">
        <v>3</v>
      </c>
      <c r="M30" s="23">
        <v>3</v>
      </c>
    </row>
    <row r="31" spans="1:20" s="24" customFormat="1" x14ac:dyDescent="0.25">
      <c r="A31" s="20">
        <v>27</v>
      </c>
      <c r="B31" s="21" t="s">
        <v>65</v>
      </c>
      <c r="C31" s="21" t="s">
        <v>66</v>
      </c>
      <c r="D31" s="22">
        <v>1329.2</v>
      </c>
      <c r="E31" s="31">
        <v>0.75745776065757298</v>
      </c>
      <c r="F31" s="23" t="s">
        <v>19</v>
      </c>
      <c r="G31" s="23">
        <v>4</v>
      </c>
      <c r="H31" s="23">
        <v>5</v>
      </c>
      <c r="I31" s="23">
        <v>3</v>
      </c>
      <c r="J31" s="23">
        <v>1</v>
      </c>
      <c r="K31" s="23">
        <v>4</v>
      </c>
      <c r="L31" s="23">
        <v>2</v>
      </c>
      <c r="M31" s="23">
        <v>4</v>
      </c>
    </row>
    <row r="32" spans="1:20" s="24" customFormat="1" x14ac:dyDescent="0.25">
      <c r="A32" s="20">
        <v>28</v>
      </c>
      <c r="B32" s="21" t="s">
        <v>57</v>
      </c>
      <c r="C32" s="21" t="s">
        <v>58</v>
      </c>
      <c r="D32" s="22">
        <v>1593.8</v>
      </c>
      <c r="E32" s="31">
        <v>0.70811245219910401</v>
      </c>
      <c r="F32" s="23" t="s">
        <v>19</v>
      </c>
      <c r="G32" s="23">
        <v>1</v>
      </c>
      <c r="H32" s="23">
        <v>3</v>
      </c>
      <c r="I32" s="23">
        <v>5</v>
      </c>
      <c r="J32" s="23">
        <v>3</v>
      </c>
      <c r="K32" s="23">
        <v>1</v>
      </c>
      <c r="L32" s="23">
        <v>3</v>
      </c>
      <c r="M32" s="23">
        <v>3</v>
      </c>
    </row>
    <row r="33" spans="1:13" s="24" customFormat="1" x14ac:dyDescent="0.25">
      <c r="A33" s="20">
        <v>29</v>
      </c>
      <c r="B33" s="21" t="s">
        <v>53</v>
      </c>
      <c r="C33" s="21" t="s">
        <v>54</v>
      </c>
      <c r="D33" s="22">
        <v>3489.4</v>
      </c>
      <c r="E33" s="31">
        <v>0.69356258258909398</v>
      </c>
      <c r="F33" s="23" t="s">
        <v>19</v>
      </c>
      <c r="G33" s="23">
        <v>5</v>
      </c>
      <c r="H33" s="23">
        <v>2</v>
      </c>
      <c r="I33" s="23">
        <v>5</v>
      </c>
      <c r="J33" s="23">
        <v>2</v>
      </c>
      <c r="K33" s="23">
        <v>1</v>
      </c>
      <c r="L33" s="23">
        <v>2</v>
      </c>
      <c r="M33" s="23">
        <v>3</v>
      </c>
    </row>
    <row r="34" spans="1:13" s="24" customFormat="1" x14ac:dyDescent="0.25">
      <c r="A34" s="20">
        <v>30</v>
      </c>
      <c r="B34" s="21" t="s">
        <v>63</v>
      </c>
      <c r="C34" s="21" t="s">
        <v>64</v>
      </c>
      <c r="D34" s="22">
        <v>501.6</v>
      </c>
      <c r="E34" s="31">
        <v>0.67966841420715396</v>
      </c>
      <c r="F34" s="23" t="s">
        <v>19</v>
      </c>
      <c r="G34" s="23">
        <v>1</v>
      </c>
      <c r="H34" s="23">
        <v>3</v>
      </c>
      <c r="I34" s="23">
        <v>2</v>
      </c>
      <c r="J34" s="23">
        <v>2</v>
      </c>
      <c r="K34" s="23">
        <v>2</v>
      </c>
      <c r="L34" s="23">
        <v>2</v>
      </c>
      <c r="M34" s="23">
        <v>1</v>
      </c>
    </row>
    <row r="37" spans="1:13" ht="15.75" x14ac:dyDescent="0.25">
      <c r="A37" s="17" t="s">
        <v>107</v>
      </c>
      <c r="B37" s="27"/>
    </row>
    <row r="38" spans="1:13" ht="15.75" x14ac:dyDescent="0.25">
      <c r="A38" s="17" t="s">
        <v>112</v>
      </c>
      <c r="B38" s="27"/>
    </row>
    <row r="39" spans="1:13" ht="15.75" x14ac:dyDescent="0.25">
      <c r="A39" s="17" t="s">
        <v>108</v>
      </c>
      <c r="B39" s="27"/>
    </row>
    <row r="40" spans="1:13" ht="15.75" x14ac:dyDescent="0.25">
      <c r="A40" s="17" t="s">
        <v>109</v>
      </c>
      <c r="B40" s="27"/>
    </row>
    <row r="41" spans="1:13" ht="15.75" x14ac:dyDescent="0.25">
      <c r="A41" s="17" t="s">
        <v>106</v>
      </c>
      <c r="B41" s="27"/>
    </row>
  </sheetData>
  <sortState xmlns:xlrd2="http://schemas.microsoft.com/office/spreadsheetml/2017/richdata2" ref="A5:M34">
    <sortCondition descending="1" ref="E5:E34"/>
  </sortState>
  <conditionalFormatting sqref="F5">
    <cfRule type="containsText" dxfId="4" priority="5" operator="containsText" text="5">
      <formula>NOT(ISERROR(SEARCH("5",F5)))</formula>
    </cfRule>
  </conditionalFormatting>
  <conditionalFormatting sqref="F7:F8">
    <cfRule type="containsText" dxfId="3" priority="3" operator="containsText" text="5">
      <formula>NOT(ISERROR(SEARCH("5",F7)))</formula>
    </cfRule>
  </conditionalFormatting>
  <conditionalFormatting sqref="F27">
    <cfRule type="containsText" dxfId="2" priority="7" operator="containsText" text="5">
      <formula>NOT(ISERROR(SEARCH("5",F27)))</formula>
    </cfRule>
  </conditionalFormatting>
  <conditionalFormatting sqref="F30">
    <cfRule type="containsText" dxfId="1" priority="1" operator="containsText" text="5">
      <formula>NOT(ISERROR(SEARCH("5",F30)))</formula>
    </cfRule>
  </conditionalFormatting>
  <conditionalFormatting sqref="F4:M4 F6:M6 F9:M26 F28:M29 F31:M34">
    <cfRule type="containsText" dxfId="0" priority="13" operator="containsText" text="5">
      <formula>NOT(ISERROR(SEARCH("5",F4)))</formula>
    </cfRule>
  </conditionalFormatting>
  <conditionalFormatting sqref="F4:M4 F9:M26 F28:M29 F6:M6 F31:M34">
    <cfRule type="colorScale" priority="1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5:M5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7:M7">
    <cfRule type="colorScale" priority="1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8:M8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7:M27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0:M30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1113-C3EE-446D-B0E3-AEBF7CF25D33}">
  <dimension ref="A2:D39"/>
  <sheetViews>
    <sheetView tabSelected="1" zoomScale="90" zoomScaleNormal="90" workbookViewId="0">
      <selection activeCell="A25" sqref="A25"/>
    </sheetView>
  </sheetViews>
  <sheetFormatPr baseColWidth="10" defaultRowHeight="15" x14ac:dyDescent="0.25"/>
  <cols>
    <col min="3" max="3" width="80" bestFit="1" customWidth="1"/>
  </cols>
  <sheetData>
    <row r="2" spans="1:4" ht="15.75" x14ac:dyDescent="0.25">
      <c r="A2" s="16" t="s">
        <v>110</v>
      </c>
    </row>
    <row r="4" spans="1:4" ht="30" x14ac:dyDescent="0.25">
      <c r="A4" s="28" t="s">
        <v>79</v>
      </c>
      <c r="B4" s="28" t="s">
        <v>9</v>
      </c>
      <c r="C4" s="28" t="s">
        <v>10</v>
      </c>
      <c r="D4" s="29" t="s">
        <v>80</v>
      </c>
    </row>
    <row r="5" spans="1:4" s="24" customFormat="1" x14ac:dyDescent="0.25">
      <c r="A5" s="20">
        <v>1</v>
      </c>
      <c r="B5" s="21" t="s">
        <v>51</v>
      </c>
      <c r="C5" s="21" t="s">
        <v>52</v>
      </c>
      <c r="D5" s="21">
        <f>VLOOKUP(B5,[1]Bruoillon!$B$144:$D$223,2,)</f>
        <v>2</v>
      </c>
    </row>
    <row r="6" spans="1:4" s="24" customFormat="1" x14ac:dyDescent="0.25">
      <c r="A6" s="20">
        <v>2</v>
      </c>
      <c r="B6" s="21" t="s">
        <v>39</v>
      </c>
      <c r="C6" s="21" t="s">
        <v>40</v>
      </c>
      <c r="D6" s="21">
        <f>VLOOKUP(B6,[1]Bruoillon!$B$144:$D$223,2,)</f>
        <v>1</v>
      </c>
    </row>
    <row r="7" spans="1:4" s="24" customFormat="1" x14ac:dyDescent="0.25">
      <c r="A7" s="20">
        <v>3</v>
      </c>
      <c r="B7" s="21" t="s">
        <v>35</v>
      </c>
      <c r="C7" s="21" t="s">
        <v>36</v>
      </c>
      <c r="D7" s="21">
        <f>VLOOKUP(B7,[1]Bruoillon!$B$144:$D$223,2,)</f>
        <v>3</v>
      </c>
    </row>
    <row r="8" spans="1:4" s="24" customFormat="1" x14ac:dyDescent="0.25">
      <c r="A8" s="20">
        <v>4</v>
      </c>
      <c r="B8" s="21" t="s">
        <v>29</v>
      </c>
      <c r="C8" s="21" t="s">
        <v>30</v>
      </c>
      <c r="D8" s="21">
        <f>VLOOKUP(B8,[1]Bruoillon!$B$144:$D$223,2,)</f>
        <v>6</v>
      </c>
    </row>
    <row r="9" spans="1:4" x14ac:dyDescent="0.25">
      <c r="A9" s="19">
        <v>5</v>
      </c>
      <c r="B9" s="2" t="s">
        <v>77</v>
      </c>
      <c r="C9" s="2" t="s">
        <v>78</v>
      </c>
      <c r="D9" s="2">
        <f>VLOOKUP(B9,[1]Bruoillon!$B$144:$D$223,2,)</f>
        <v>7</v>
      </c>
    </row>
    <row r="10" spans="1:4" x14ac:dyDescent="0.25">
      <c r="A10" s="19">
        <v>6</v>
      </c>
      <c r="B10" s="2" t="s">
        <v>25</v>
      </c>
      <c r="C10" s="2" t="s">
        <v>26</v>
      </c>
      <c r="D10" s="2">
        <f>VLOOKUP(B10,[1]Bruoillon!$B$144:$D$223,2,)</f>
        <v>9</v>
      </c>
    </row>
    <row r="11" spans="1:4" x14ac:dyDescent="0.25">
      <c r="A11" s="19">
        <v>7</v>
      </c>
      <c r="B11" s="2" t="s">
        <v>75</v>
      </c>
      <c r="C11" s="2" t="s">
        <v>76</v>
      </c>
      <c r="D11" s="2">
        <f>VLOOKUP(B11,[1]Bruoillon!$B$144:$D$223,2,)</f>
        <v>10</v>
      </c>
    </row>
    <row r="12" spans="1:4" x14ac:dyDescent="0.25">
      <c r="A12" s="19">
        <v>8</v>
      </c>
      <c r="B12" s="2" t="s">
        <v>59</v>
      </c>
      <c r="C12" s="2" t="s">
        <v>60</v>
      </c>
      <c r="D12" s="2">
        <f>VLOOKUP(B12,[1]Bruoillon!$B$144:$D$223,2,)</f>
        <v>20</v>
      </c>
    </row>
    <row r="13" spans="1:4" x14ac:dyDescent="0.25">
      <c r="A13" s="19">
        <v>9</v>
      </c>
      <c r="B13" s="2" t="s">
        <v>27</v>
      </c>
      <c r="C13" s="2" t="s">
        <v>28</v>
      </c>
      <c r="D13" s="2">
        <f>VLOOKUP(B13,[1]Bruoillon!$B$144:$D$223,2,)</f>
        <v>33</v>
      </c>
    </row>
    <row r="14" spans="1:4" x14ac:dyDescent="0.25">
      <c r="A14" s="19">
        <v>10</v>
      </c>
      <c r="B14" s="2" t="s">
        <v>31</v>
      </c>
      <c r="C14" s="2" t="s">
        <v>32</v>
      </c>
      <c r="D14" s="2">
        <f>VLOOKUP(B14,[1]Bruoillon!$B$144:$D$223,2,)</f>
        <v>5</v>
      </c>
    </row>
    <row r="15" spans="1:4" x14ac:dyDescent="0.25">
      <c r="A15" s="19">
        <v>11</v>
      </c>
      <c r="B15" s="2" t="s">
        <v>61</v>
      </c>
      <c r="C15" s="2" t="s">
        <v>62</v>
      </c>
      <c r="D15" s="2">
        <f>VLOOKUP(B15,[1]Bruoillon!$B$144:$D$223,2,)</f>
        <v>28</v>
      </c>
    </row>
    <row r="16" spans="1:4" x14ac:dyDescent="0.25">
      <c r="A16" s="19">
        <v>12</v>
      </c>
      <c r="B16" s="2" t="s">
        <v>20</v>
      </c>
      <c r="C16" s="2" t="s">
        <v>21</v>
      </c>
      <c r="D16" s="2">
        <f>VLOOKUP(B16,[1]Bruoillon!$B$144:$D$223,2,)</f>
        <v>15</v>
      </c>
    </row>
    <row r="17" spans="1:4" x14ac:dyDescent="0.25">
      <c r="A17" s="19">
        <v>13</v>
      </c>
      <c r="B17" s="2" t="s">
        <v>49</v>
      </c>
      <c r="C17" s="2" t="s">
        <v>50</v>
      </c>
      <c r="D17" s="2">
        <f>VLOOKUP(B17,[1]Bruoillon!$B$144:$D$223,2,)</f>
        <v>4</v>
      </c>
    </row>
    <row r="18" spans="1:4" x14ac:dyDescent="0.25">
      <c r="A18" s="19">
        <v>14</v>
      </c>
      <c r="B18" s="2" t="s">
        <v>45</v>
      </c>
      <c r="C18" s="2" t="s">
        <v>46</v>
      </c>
      <c r="D18" s="2">
        <f>VLOOKUP(B18,[1]Bruoillon!$B$144:$D$223,2,)</f>
        <v>12</v>
      </c>
    </row>
    <row r="19" spans="1:4" x14ac:dyDescent="0.25">
      <c r="A19" s="19">
        <v>15</v>
      </c>
      <c r="B19" s="2" t="s">
        <v>47</v>
      </c>
      <c r="C19" s="2" t="s">
        <v>48</v>
      </c>
      <c r="D19" s="2">
        <f>VLOOKUP(B19,[1]Bruoillon!$B$144:$D$223,2,)</f>
        <v>17</v>
      </c>
    </row>
    <row r="20" spans="1:4" x14ac:dyDescent="0.25">
      <c r="A20" s="19">
        <v>16</v>
      </c>
      <c r="B20" s="2" t="s">
        <v>43</v>
      </c>
      <c r="C20" s="2" t="s">
        <v>44</v>
      </c>
      <c r="D20" s="2">
        <f>VLOOKUP(B20,[1]Bruoillon!$B$144:$D$223,2,)</f>
        <v>41</v>
      </c>
    </row>
    <row r="21" spans="1:4" x14ac:dyDescent="0.25">
      <c r="A21" s="19">
        <v>17</v>
      </c>
      <c r="B21" s="2" t="s">
        <v>67</v>
      </c>
      <c r="C21" s="2" t="s">
        <v>68</v>
      </c>
      <c r="D21" s="2">
        <f>VLOOKUP(B21,[1]Bruoillon!$B$144:$D$223,2,)</f>
        <v>36</v>
      </c>
    </row>
    <row r="22" spans="1:4" x14ac:dyDescent="0.25">
      <c r="A22" s="19">
        <v>18</v>
      </c>
      <c r="B22" s="2" t="s">
        <v>33</v>
      </c>
      <c r="C22" s="2" t="s">
        <v>34</v>
      </c>
      <c r="D22" s="2">
        <f>VLOOKUP(B22,[1]Bruoillon!$B$144:$D$223,2,)</f>
        <v>14</v>
      </c>
    </row>
    <row r="23" spans="1:4" x14ac:dyDescent="0.25">
      <c r="A23" s="19">
        <v>19</v>
      </c>
      <c r="B23" s="2" t="s">
        <v>23</v>
      </c>
      <c r="C23" s="2" t="s">
        <v>24</v>
      </c>
      <c r="D23" s="2">
        <f>VLOOKUP(B23,[1]Bruoillon!$B$144:$D$223,2,)</f>
        <v>18</v>
      </c>
    </row>
    <row r="24" spans="1:4" x14ac:dyDescent="0.25">
      <c r="A24" s="19">
        <v>20</v>
      </c>
      <c r="B24" s="2" t="s">
        <v>69</v>
      </c>
      <c r="C24" s="2" t="s">
        <v>70</v>
      </c>
      <c r="D24" s="2">
        <f>VLOOKUP(B24,[1]Bruoillon!$B$144:$D$223,2,)</f>
        <v>19</v>
      </c>
    </row>
    <row r="25" spans="1:4" x14ac:dyDescent="0.25">
      <c r="A25" s="19">
        <v>21</v>
      </c>
      <c r="B25" s="2" t="s">
        <v>73</v>
      </c>
      <c r="C25" s="2" t="s">
        <v>74</v>
      </c>
      <c r="D25" s="2">
        <f>VLOOKUP(B25,[1]Bruoillon!$B$144:$D$223,2,)</f>
        <v>23</v>
      </c>
    </row>
    <row r="26" spans="1:4" x14ac:dyDescent="0.25">
      <c r="A26" s="19">
        <v>22</v>
      </c>
      <c r="B26" s="2" t="s">
        <v>41</v>
      </c>
      <c r="C26" s="2" t="s">
        <v>42</v>
      </c>
      <c r="D26" s="2">
        <f>VLOOKUP(B26,[1]Bruoillon!$B$144:$D$223,2,)</f>
        <v>37</v>
      </c>
    </row>
    <row r="27" spans="1:4" s="24" customFormat="1" x14ac:dyDescent="0.25">
      <c r="A27" s="20">
        <v>23</v>
      </c>
      <c r="B27" s="21" t="s">
        <v>37</v>
      </c>
      <c r="C27" s="21" t="s">
        <v>38</v>
      </c>
      <c r="D27" s="21">
        <f>VLOOKUP(B27,[1]Bruoillon!$B$144:$D$223,2,)</f>
        <v>24</v>
      </c>
    </row>
    <row r="28" spans="1:4" s="24" customFormat="1" x14ac:dyDescent="0.25">
      <c r="A28" s="20">
        <v>24</v>
      </c>
      <c r="B28" s="21" t="s">
        <v>17</v>
      </c>
      <c r="C28" s="21" t="s">
        <v>18</v>
      </c>
      <c r="D28" s="21">
        <f>VLOOKUP(B28,[1]Bruoillon!$B$144:$D$223,2,)</f>
        <v>39</v>
      </c>
    </row>
    <row r="29" spans="1:4" s="24" customFormat="1" x14ac:dyDescent="0.25">
      <c r="A29" s="20">
        <v>25</v>
      </c>
      <c r="B29" s="21" t="s">
        <v>71</v>
      </c>
      <c r="C29" s="21" t="s">
        <v>72</v>
      </c>
      <c r="D29" s="21">
        <f>VLOOKUP(B29,[1]Bruoillon!$B$144:$D$223,2,)</f>
        <v>47</v>
      </c>
    </row>
    <row r="30" spans="1:4" s="24" customFormat="1" x14ac:dyDescent="0.25">
      <c r="A30" s="20">
        <v>26</v>
      </c>
      <c r="B30" s="21" t="s">
        <v>55</v>
      </c>
      <c r="C30" s="21" t="s">
        <v>56</v>
      </c>
      <c r="D30" s="21">
        <f>VLOOKUP(B30,[1]Bruoillon!$B$144:$D$223,2,)</f>
        <v>25</v>
      </c>
    </row>
    <row r="31" spans="1:4" x14ac:dyDescent="0.25">
      <c r="A31" s="19">
        <v>27</v>
      </c>
      <c r="B31" s="2" t="s">
        <v>65</v>
      </c>
      <c r="C31" s="2" t="s">
        <v>66</v>
      </c>
      <c r="D31" s="2">
        <f>VLOOKUP(B31,[1]Bruoillon!$B$144:$D$223,2,)</f>
        <v>50</v>
      </c>
    </row>
    <row r="32" spans="1:4" x14ac:dyDescent="0.25">
      <c r="A32" s="19">
        <v>28</v>
      </c>
      <c r="B32" s="2" t="s">
        <v>57</v>
      </c>
      <c r="C32" s="2" t="s">
        <v>58</v>
      </c>
      <c r="D32" s="2">
        <f>VLOOKUP(B32,[1]Bruoillon!$B$144:$D$223,2,)</f>
        <v>73</v>
      </c>
    </row>
    <row r="33" spans="1:4" x14ac:dyDescent="0.25">
      <c r="A33" s="19">
        <v>29</v>
      </c>
      <c r="B33" s="2" t="s">
        <v>53</v>
      </c>
      <c r="C33" s="2" t="s">
        <v>54</v>
      </c>
      <c r="D33" s="2">
        <f>VLOOKUP(B33,[1]Bruoillon!$B$144:$D$223,2,)</f>
        <v>8</v>
      </c>
    </row>
    <row r="34" spans="1:4" x14ac:dyDescent="0.25">
      <c r="A34" s="19">
        <v>30</v>
      </c>
      <c r="B34" s="2" t="s">
        <v>63</v>
      </c>
      <c r="C34" s="2" t="s">
        <v>64</v>
      </c>
      <c r="D34" s="2">
        <f>VLOOKUP(B34,[1]Bruoillon!$B$144:$D$223,2,)</f>
        <v>54</v>
      </c>
    </row>
    <row r="37" spans="1:4" x14ac:dyDescent="0.25">
      <c r="A37" s="27" t="s">
        <v>111</v>
      </c>
    </row>
    <row r="38" spans="1:4" x14ac:dyDescent="0.25">
      <c r="A38" s="27" t="s">
        <v>109</v>
      </c>
    </row>
    <row r="39" spans="1:4" x14ac:dyDescent="0.25">
      <c r="A39" s="27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Evolution tension</vt:lpstr>
      <vt:lpstr>Top 30 FAP 86</vt:lpstr>
      <vt:lpstr>Rang Indre-et-Loire vs CVL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ATSE, Obed (DREETS-CVL)</dc:creator>
  <cp:lastModifiedBy>ROBERT, Vanina (DREETS-CVL)</cp:lastModifiedBy>
  <dcterms:created xsi:type="dcterms:W3CDTF">2026-02-27T15:14:28Z</dcterms:created>
  <dcterms:modified xsi:type="dcterms:W3CDTF">2026-03-12T16:28:26Z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2026-02-27T15:46:05Z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5cbcfdf6-283d-4e70-9b52-d6f6bd560e87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