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ESE\7. Publications\Etudes\2026\Métiers en tension\"/>
    </mc:Choice>
  </mc:AlternateContent>
  <xr:revisionPtr revIDLastSave="0" documentId="13_ncr:1_{4A552F64-8B8B-401A-ABF2-E28233FD5F8D}" xr6:coauthVersionLast="47" xr6:coauthVersionMax="47" xr10:uidLastSave="{00000000-0000-0000-0000-000000000000}"/>
  <bookViews>
    <workbookView xWindow="-120" yWindow="-120" windowWidth="29040" windowHeight="15720" activeTab="4" xr2:uid="{C350431D-E39C-468B-9C71-9C27E3211F6D}"/>
  </bookViews>
  <sheets>
    <sheet name="Lisez-moi" sheetId="1" r:id="rId1"/>
    <sheet name="Evolution tension" sheetId="2" r:id="rId2"/>
    <sheet name="Top 30 FAP 86" sheetId="7" r:id="rId3"/>
    <sheet name="Top 30 FAP 228" sheetId="4" r:id="rId4"/>
    <sheet name="Rang CVL vs France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6" l="1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</calcChain>
</file>

<file path=xl/sharedStrings.xml><?xml version="1.0" encoding="utf-8"?>
<sst xmlns="http://schemas.openxmlformats.org/spreadsheetml/2006/main" count="300" uniqueCount="191">
  <si>
    <t>Annee</t>
  </si>
  <si>
    <t>Tension</t>
  </si>
  <si>
    <t>Intensite d'embauche</t>
  </si>
  <si>
    <t>Manque de main d'oeuvre disponible</t>
  </si>
  <si>
    <t>Non-durabilite de l'emploi</t>
  </si>
  <si>
    <t>Lien formation-emploi</t>
  </si>
  <si>
    <t>Conditions de travail contraignantes</t>
  </si>
  <si>
    <t>Inadequation geographique</t>
  </si>
  <si>
    <t>Non-attractivite salariale</t>
  </si>
  <si>
    <t>Code FAP 86</t>
  </si>
  <si>
    <t>Libellé FAP 86</t>
  </si>
  <si>
    <t>Emploi</t>
  </si>
  <si>
    <t>Intensité d'embauches</t>
  </si>
  <si>
    <t>Non-durabilité de l'emploi</t>
  </si>
  <si>
    <t>Inadéquation géographique</t>
  </si>
  <si>
    <t>Non-attractivité salariale</t>
  </si>
  <si>
    <t>Tension - discret</t>
  </si>
  <si>
    <t>Manque de main d'oeuvre disponible - discret</t>
  </si>
  <si>
    <t>n.d.</t>
  </si>
  <si>
    <t>A2X</t>
  </si>
  <si>
    <t>Techniciens et cadres de l'agriculture</t>
  </si>
  <si>
    <t>B1X</t>
  </si>
  <si>
    <t>Ouvriers du gros œuvre du bâtiment</t>
  </si>
  <si>
    <t>5.2</t>
  </si>
  <si>
    <t>B2X</t>
  </si>
  <si>
    <t>Ouvriers du second œuvre du bâtiment</t>
  </si>
  <si>
    <t>B5X</t>
  </si>
  <si>
    <t>Conducteurs d'engins du bâtiment et des travaux publics</t>
  </si>
  <si>
    <t>B6X</t>
  </si>
  <si>
    <t>Techniciens, agents de maîtrise et assimilés du bâtiment et des travaux publics</t>
  </si>
  <si>
    <t>C2X</t>
  </si>
  <si>
    <t>Techniciens, agents de maîtrise et assimilés de l'électricité et de l'électronique</t>
  </si>
  <si>
    <t>D0X</t>
  </si>
  <si>
    <t>Ouvriers travaillant par enlèvement de métal</t>
  </si>
  <si>
    <t>D1X</t>
  </si>
  <si>
    <t>Ouvriers travaillant par formage de métal</t>
  </si>
  <si>
    <t>D6X</t>
  </si>
  <si>
    <t>Techniciens et agents de maîtrise des industries mécaniques</t>
  </si>
  <si>
    <t>E0X</t>
  </si>
  <si>
    <t>Pilotes d'installation lourdes des industries de transformation et d'énergie</t>
  </si>
  <si>
    <t>E3X</t>
  </si>
  <si>
    <t>Ouvriers des industries agro-alimentaires</t>
  </si>
  <si>
    <t>E5X</t>
  </si>
  <si>
    <t>Techniciens et agents de maîtrise des industries de process</t>
  </si>
  <si>
    <t>G0A</t>
  </si>
  <si>
    <t>Ouvriers qualifiés de la maintenance</t>
  </si>
  <si>
    <t>G0B</t>
  </si>
  <si>
    <t>Ouvriers de la réparation automobile</t>
  </si>
  <si>
    <t>G1X</t>
  </si>
  <si>
    <t>Techniciens et agents de maîtrise de la maintenance</t>
  </si>
  <si>
    <t>H0X</t>
  </si>
  <si>
    <t>Techniciens et ouvriers du contrôle qualité et du dessin industriel</t>
  </si>
  <si>
    <t>H1X</t>
  </si>
  <si>
    <t>Ingénieurs et cadres techniques de l'industrie</t>
  </si>
  <si>
    <t>J1X</t>
  </si>
  <si>
    <t>Responsable magasinage</t>
  </si>
  <si>
    <t>L4X</t>
  </si>
  <si>
    <t>Techniciens des services administratifs, comptables et financiers</t>
  </si>
  <si>
    <t>N0X</t>
  </si>
  <si>
    <t>Techniciens d'études et de recherche</t>
  </si>
  <si>
    <t>P3X</t>
  </si>
  <si>
    <t>Professionnels du droit (hors juristes en entreprise)</t>
  </si>
  <si>
    <t>QCX</t>
  </si>
  <si>
    <t>Commerciaux de la banque</t>
  </si>
  <si>
    <t>QDX</t>
  </si>
  <si>
    <t>Commerciaux des assurances</t>
  </si>
  <si>
    <t>R2X</t>
  </si>
  <si>
    <t>Attachés commerciaux et représentants</t>
  </si>
  <si>
    <t>S0X</t>
  </si>
  <si>
    <t>Bouchers, charcutiers, boulangers</t>
  </si>
  <si>
    <t>T2A</t>
  </si>
  <si>
    <t>Aides à domicile et auxiliaires de vie</t>
  </si>
  <si>
    <t>V0X</t>
  </si>
  <si>
    <t>Aides-soignants</t>
  </si>
  <si>
    <t>V1X</t>
  </si>
  <si>
    <t>Infirmiers, sages-femmes</t>
  </si>
  <si>
    <t>V2X</t>
  </si>
  <si>
    <t>Médecins, dentistes, vétérinaires et pharmaciens</t>
  </si>
  <si>
    <t>V3X</t>
  </si>
  <si>
    <t>Professions para-médicales</t>
  </si>
  <si>
    <t>Rang Tension</t>
  </si>
  <si>
    <t>Source : France Travail – Dares, métiers en tension.</t>
  </si>
  <si>
    <t>Champ : Centre-Val de Loire, 2024.</t>
  </si>
  <si>
    <t xml:space="preserve">Manque de main d'oeuvre disponible </t>
  </si>
  <si>
    <t>Code FAP 228</t>
  </si>
  <si>
    <t>Libellé FAP 228</t>
  </si>
  <si>
    <t>B1X34</t>
  </si>
  <si>
    <t>Couvreurs</t>
  </si>
  <si>
    <t>B1X38</t>
  </si>
  <si>
    <t>Professionnels du travail de la pierre et des matériaux associés</t>
  </si>
  <si>
    <t>B6X70</t>
  </si>
  <si>
    <t>Géomètres</t>
  </si>
  <si>
    <t>B6X71</t>
  </si>
  <si>
    <t>Techniciens experts et chargés d’études du BTP</t>
  </si>
  <si>
    <t>B6X74</t>
  </si>
  <si>
    <t>Conducteurs de travaux et chefs de chantier non cadres</t>
  </si>
  <si>
    <t>C2X70</t>
  </si>
  <si>
    <t>Techniciens, agents de maîtrise et assimilés en électricité et en électronique</t>
  </si>
  <si>
    <t>D0X31</t>
  </si>
  <si>
    <t>Ouvriers qualifiés en conduite d'équipement d'usinage</t>
  </si>
  <si>
    <t>D0X33</t>
  </si>
  <si>
    <t>Régleurs</t>
  </si>
  <si>
    <t>D1X30</t>
  </si>
  <si>
    <t>Ouvriers en chaudronnerie et tôlerie</t>
  </si>
  <si>
    <t>D6X80</t>
  </si>
  <si>
    <t>Agents de maîtrise et assimilés en fabrication mécanique</t>
  </si>
  <si>
    <t>E5X80</t>
  </si>
  <si>
    <t>Agents de maîtrise et assimilés des industries de process</t>
  </si>
  <si>
    <t>G0A40</t>
  </si>
  <si>
    <t>Ouvriers de la maintenance générale et mécanique</t>
  </si>
  <si>
    <t>G1X71</t>
  </si>
  <si>
    <t>Techniciens et agents de maîtrise en maintenance de véhicules</t>
  </si>
  <si>
    <t>G1X72</t>
  </si>
  <si>
    <t>Techniciens et agents de maîtrise en maintenance générale et mécanique industrielle</t>
  </si>
  <si>
    <t>G1X74</t>
  </si>
  <si>
    <t>Techniciens et agents de maîtrise en installation et maintenance en froid et conditionnement d'air</t>
  </si>
  <si>
    <t>G1X77</t>
  </si>
  <si>
    <t>Techniciens et agents de maîtrise en maintenance électrique, électronique et automatismes</t>
  </si>
  <si>
    <t>G1X78</t>
  </si>
  <si>
    <t>Techniciens et agents de maîtrise en distribution et assainissement d'eau et gestion des déchets</t>
  </si>
  <si>
    <t>H0X40</t>
  </si>
  <si>
    <t>Ouvriers qualifiés du contrôle qualité et de laboratoire</t>
  </si>
  <si>
    <t>H0X90</t>
  </si>
  <si>
    <t>Techniciens du contrôle qualité</t>
  </si>
  <si>
    <t>H1X91</t>
  </si>
  <si>
    <t>Ingénieurs et cadres techniques en Hygiène Sécurité Environnement -HSE- industriels et exploitation éco-industriel</t>
  </si>
  <si>
    <t>H1X92</t>
  </si>
  <si>
    <t>Ingénieurs en maintenance et support technique client</t>
  </si>
  <si>
    <t>J1X80</t>
  </si>
  <si>
    <t>Responsable du magasinage et de la logistique (non cadres)</t>
  </si>
  <si>
    <t>L4X81</t>
  </si>
  <si>
    <t>Techniciens et agents de maîtrise des services financiers ou comptables</t>
  </si>
  <si>
    <t>L4X82</t>
  </si>
  <si>
    <t>Techniciens et agents de maîtrise chargés d'études socio-économiques</t>
  </si>
  <si>
    <t>R3X82</t>
  </si>
  <si>
    <t>Professions intermédiaires commerciales des achats</t>
  </si>
  <si>
    <t>S1X80</t>
  </si>
  <si>
    <t>Chefs cuisiniers</t>
  </si>
  <si>
    <t>V1X80</t>
  </si>
  <si>
    <t>Infirmiers et sages-femmes</t>
  </si>
  <si>
    <t>V2X90</t>
  </si>
  <si>
    <t>Médecins</t>
  </si>
  <si>
    <t>V2X91</t>
  </si>
  <si>
    <t>Dentistes</t>
  </si>
  <si>
    <t>V2X92</t>
  </si>
  <si>
    <t>Vétérinaires</t>
  </si>
  <si>
    <t>Rang tension</t>
  </si>
  <si>
    <t xml:space="preserve">Année </t>
  </si>
  <si>
    <t>Rang Centre-Val de Loire</t>
  </si>
  <si>
    <t>Code FAP</t>
  </si>
  <si>
    <t>Libellé FAP</t>
  </si>
  <si>
    <t>Rang France</t>
  </si>
  <si>
    <t>Définition et Sources</t>
  </si>
  <si>
    <t>Cf. note méthodologique sur les indicateurs de tensions sur le marché du travail : [lien].</t>
  </si>
  <si>
    <t>Pour plus d'information sur les données utlisées, veuillez vous référer aux documents annexes de la publication sur les tensions du marché du travail : [lien]</t>
  </si>
  <si>
    <t>Champ</t>
  </si>
  <si>
    <r>
      <rPr>
        <sz val="9"/>
        <rFont val="Arial"/>
        <family val="2"/>
      </rPr>
      <t>Champ: France, hors Mayotte.</t>
    </r>
    <r>
      <rPr>
        <b/>
        <sz val="9"/>
        <rFont val="Arial"/>
        <family val="2"/>
      </rPr>
      <t xml:space="preserve"> </t>
    </r>
  </si>
  <si>
    <t>Avertissements</t>
  </si>
  <si>
    <t>Lorsque les volumes ne sont pas suffisants, nous affichons les indicateurs pour le niveau de nomenclature métier ou d’échelon géographique supérieur. Plus précisément, lorsqu’un croisement famille professionnelle détaillée x niveau géographique n'a pas sur l'année au moins 30 offres d'emploi, 30 demandeurs d'emploi en fin de mois de catégorie A (DEFM A) en moyenne et 30 projets de recrutements (chiffre fixé à 10 dans les Dom et en Corse), il est proposé :</t>
  </si>
  <si>
    <t xml:space="preserve">* De renvoyer à la famille professionnelle (FAP) à laquelle appartient le métier concerné, sur l’échelon géographique en question: FAP 228 x DEP  --&gt;  FAP 86 x DEP  </t>
  </si>
  <si>
    <t>*Si l’option précédente n’est pas non plus possible, de renvoyer à la famille professionnelle détaillée concernée mais sur une zone géographique plus large qui inclut le territoire considéré : FAP 228 x DEP  --&gt;  FAP 86 x DEP --&gt; FAP 228 REG.</t>
  </si>
  <si>
    <t>*Si l’option précédente n’est pas non plus possible, de réitérer le processus : FAP 228 x DEP  --&gt;  FAP 86 x DEP --&gt; FAP 228 REG --&gt; FAP 86 REG --&gt;  FAP 228 NAT.</t>
  </si>
  <si>
    <t>La variable "indicatrice filtre" donne le niveau affiché sous la forme "niveau FAP - niveau géographique". Ainsi, dans les exemples en haut, quand les données ne sont pas filtrées, elle affiche "FAP228-DEP". Sinon, elle affiche "FAP86-DEP", "FAP228-REG", "FAP86-REG" et "FAP228-NAT". Les volumétries sont insuffisantes uniquement au niveau régional et départemental. Dans ces cas, seul l'indicateur de tension imputée est présenté en utilisant la procédure décrite ci-dessus (les valeurs des autres indicateurs ne sont pas données).</t>
  </si>
  <si>
    <t>Île-de-France : Les indicateurs de tension ne sont pas présentés dans les départements de la région Île-de-France, car, plus qu'ailleurs, et principalement à Paris, les offres d'emploi s'adressent aux demandeurs d’emploi de l'ensemble de la région ce qui empêche l'analyse des tensions au niveau départemental.</t>
  </si>
  <si>
    <t>Contenu des onglets</t>
  </si>
  <si>
    <t>FAP 86 x NAT : Indicateur de tension au niveau national dans la nomenclature FAP en 86 métiers</t>
  </si>
  <si>
    <t>FAP 228 x NAT : Indicateur de tension au niveau national dans la nomenclature FAP en 228 métiers</t>
  </si>
  <si>
    <t>FAP 86 x REG : Indicateur de tension au niveau région dans la nomenclature FAP en 86 métiers</t>
  </si>
  <si>
    <t>FAP 228 x REG : Indicateur de tension au niveau région dans la nomenclature FAP en 228 métiers</t>
  </si>
  <si>
    <t>FAP 86 x DEP : Indicateur de tension au niveau département dans la nomenclature FAP en 86 métiers</t>
  </si>
  <si>
    <t>FAP 228 x DEP : Indicateur de tension au niveau département dans la nomenclature FAP en 228 métiers</t>
  </si>
  <si>
    <t>Contact</t>
  </si>
  <si>
    <r>
      <t xml:space="preserve">Pour tout renseignement concernant nos statistiques, vous pouvez nous contacter par e-mail à l'adresse suivante :  </t>
    </r>
    <r>
      <rPr>
        <u/>
        <sz val="9"/>
        <rFont val="Arial"/>
        <family val="2"/>
      </rPr>
      <t>dares.communication@dares.travail.gouv.fr</t>
    </r>
  </si>
  <si>
    <t>Source : France Travail - Dares, métiers en tension</t>
  </si>
  <si>
    <t>Champ : Centre-Val de Loire, 2011-2024</t>
  </si>
  <si>
    <t>Les 30 métiers les plus en tension en 2024</t>
  </si>
  <si>
    <t>Le métier est plutôt attractif par rapport à la rémunération salariale (indicateur de non-attractivité salariale à 1, en bleu )</t>
  </si>
  <si>
    <t>Lecture : le domaine des métiers "Ouvriers de la réparation automobile" occupe le 17ème rang dans le Loiret et 11 ième au niveau national.</t>
  </si>
  <si>
    <t>Évolution des tensions sur le marché du travail et de leurs facteurs potentiels depuis 2011</t>
  </si>
  <si>
    <t>Rang métiers en tension parmi le top 30 CVL vs  France</t>
  </si>
  <si>
    <t>Le top 30 des métiers en tension en Centre-Val de Loire en 2024</t>
  </si>
  <si>
    <t xml:space="preserve">Non-durabilité de l'emploi </t>
  </si>
  <si>
    <t xml:space="preserve">Conditions de travail contraignantes </t>
  </si>
  <si>
    <t>Lecture : en 2024, l'indicateur synthétique de tension sur le marché du travail pour le métier « Médecins, dentistes, vétérinaires et pharmaciens » atteint 1,8 (encadré et note méthodologique sur les indicateurs de tension en ligne).</t>
  </si>
  <si>
    <t xml:space="preserve">Le lien formation empoi et le manque de main d'œuvre y sont très élevés (niveau 5, en rose foncé). </t>
  </si>
  <si>
    <t>Séries annuelles nationales, régionales et départementales sur les tensions du marché du travail en 2024 dans la nomenclature FAP en 86 et 228 par la Dares et France Travail</t>
  </si>
  <si>
    <t>Une documentation complète relative aux données utilisées par la Dares et France Travail se trouve sur le site de la Dares : [lien]</t>
  </si>
  <si>
    <t xml:space="preserve">Différentes sources de données portant sur le marché du travail ont été mobilisées : les statistiques du marché du travail (France Travail - Dares), les offres collectées en ligne (Dares), l'Enquête Besoins en Main-d'Œuvre (France Travail), l'Enquête Conditions de travail - risques psycho-sociaux (Dares), l'Enquête emploi en continu (Insee), les Enquêtes annuelles de recensement de la population (Insee).                                                                                                                                     </t>
  </si>
  <si>
    <t>Les données sont issues de l'analyse des tensions sur le marché du travail de la Dares et de France Travail.</t>
  </si>
  <si>
    <t>Lecture : entre 2023 et 2024, l'indicateur d'intensité des embauches passe de 0,44 à 0,24 (encadré et note méthodologique sur les indicateurs de tension en ligne).</t>
  </si>
  <si>
    <t>Évolution des tensions du  top 5 métiers en 2024 depuis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</si>
</sst>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0.0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2"/>
      <color theme="3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u/>
      <sz val="10"/>
      <color indexed="3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name val="Aptos Narrow"/>
      <family val="2"/>
      <scheme val="minor"/>
    </font>
    <font>
      <b/>
      <u/>
      <sz val="14"/>
      <name val="Aptos Narrow"/>
      <family val="2"/>
      <scheme val="minor"/>
    </font>
    <font>
      <sz val="1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/>
    </xf>
    <xf numFmtId="165" fontId="0" fillId="0" borderId="0" xfId="1" applyNumberFormat="1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0" fillId="0" borderId="1" xfId="0" applyBorder="1" applyAlignment="1">
      <alignment wrapText="1"/>
    </xf>
    <xf numFmtId="166" fontId="0" fillId="0" borderId="1" xfId="0" applyNumberFormat="1" applyBorder="1"/>
    <xf numFmtId="0" fontId="6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17" fontId="7" fillId="2" borderId="0" xfId="0" applyNumberFormat="1" applyFont="1" applyFill="1" applyAlignment="1">
      <alignment horizontal="center" vertical="center"/>
    </xf>
    <xf numFmtId="0" fontId="9" fillId="3" borderId="0" xfId="2" applyFont="1" applyFill="1" applyAlignment="1">
      <alignment horizontal="justify" vertical="center"/>
    </xf>
    <xf numFmtId="0" fontId="10" fillId="2" borderId="0" xfId="2" applyFont="1" applyFill="1" applyAlignment="1">
      <alignment horizontal="justify" vertical="center"/>
    </xf>
    <xf numFmtId="0" fontId="11" fillId="2" borderId="0" xfId="3" applyFill="1" applyBorder="1" applyAlignment="1" applyProtection="1">
      <alignment horizontal="justify" vertical="center"/>
    </xf>
    <xf numFmtId="0" fontId="12" fillId="2" borderId="0" xfId="2" applyFont="1" applyFill="1" applyAlignment="1">
      <alignment horizontal="justify" vertical="top" wrapText="1"/>
    </xf>
    <xf numFmtId="0" fontId="11" fillId="2" borderId="0" xfId="3" applyFill="1" applyBorder="1" applyAlignment="1" applyProtection="1">
      <alignment horizontal="justify" vertical="top" wrapText="1"/>
    </xf>
    <xf numFmtId="0" fontId="13" fillId="2" borderId="0" xfId="2" applyFont="1" applyFill="1" applyAlignment="1">
      <alignment vertical="center" wrapText="1"/>
    </xf>
    <xf numFmtId="0" fontId="12" fillId="2" borderId="0" xfId="2" applyFont="1" applyFill="1" applyAlignment="1">
      <alignment horizontal="justify" vertical="center" wrapText="1"/>
    </xf>
    <xf numFmtId="0" fontId="9" fillId="2" borderId="0" xfId="2" applyFont="1" applyFill="1" applyAlignment="1">
      <alignment horizontal="justify" vertical="center"/>
    </xf>
    <xf numFmtId="0" fontId="11" fillId="2" borderId="0" xfId="3" applyFill="1" applyAlignment="1" applyProtection="1"/>
    <xf numFmtId="0" fontId="15" fillId="2" borderId="0" xfId="2" applyFont="1" applyFill="1" applyAlignment="1">
      <alignment vertical="center" wrapText="1"/>
    </xf>
    <xf numFmtId="0" fontId="16" fillId="3" borderId="0" xfId="2" applyFont="1" applyFill="1" applyAlignment="1">
      <alignment vertical="center" wrapText="1"/>
    </xf>
    <xf numFmtId="0" fontId="15" fillId="4" borderId="0" xfId="2" applyFont="1" applyFill="1" applyAlignment="1">
      <alignment vertical="center" wrapText="1"/>
    </xf>
    <xf numFmtId="0" fontId="14" fillId="2" borderId="0" xfId="3" applyFont="1" applyFill="1" applyAlignment="1" applyProtection="1">
      <alignment horizontal="left"/>
    </xf>
    <xf numFmtId="0" fontId="18" fillId="0" borderId="0" xfId="0" applyFont="1"/>
    <xf numFmtId="0" fontId="6" fillId="0" borderId="0" xfId="0" applyFont="1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19" fillId="0" borderId="0" xfId="0" applyFont="1"/>
    <xf numFmtId="166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3" fontId="20" fillId="0" borderId="1" xfId="0" applyNumberFormat="1" applyFont="1" applyBorder="1" applyAlignment="1">
      <alignment vertical="center" wrapText="1"/>
    </xf>
    <xf numFmtId="1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3" fontId="0" fillId="0" borderId="1" xfId="0" applyNumberFormat="1" applyFont="1" applyFill="1" applyBorder="1" applyAlignment="1">
      <alignment horizontal="center"/>
    </xf>
    <xf numFmtId="166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/>
    <xf numFmtId="166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20" fillId="0" borderId="0" xfId="0" applyFont="1"/>
    <xf numFmtId="0" fontId="0" fillId="0" borderId="1" xfId="0" applyFont="1" applyBorder="1" applyAlignment="1">
      <alignment vertical="center"/>
    </xf>
    <xf numFmtId="0" fontId="21" fillId="0" borderId="0" xfId="0" applyFont="1"/>
    <xf numFmtId="1" fontId="0" fillId="0" borderId="1" xfId="0" applyNumberFormat="1" applyBorder="1" applyAlignment="1">
      <alignment horizontal="center"/>
    </xf>
  </cellXfs>
  <cellStyles count="4">
    <cellStyle name="Lien hypertexte 2" xfId="3" xr:uid="{276EB507-9E36-4E4A-8302-0C99E23EEDBA}"/>
    <cellStyle name="Milliers" xfId="1" builtinId="3"/>
    <cellStyle name="Normal" xfId="0" builtinId="0"/>
    <cellStyle name="Normal 2 2" xfId="2" xr:uid="{F2BF1E1D-F769-4581-85AA-DEB781B6AC5E}"/>
  </cellStyles>
  <dxfs count="4">
    <dxf>
      <fill>
        <patternFill>
          <bgColor rgb="FFF8696B"/>
        </patternFill>
      </fill>
    </dxf>
    <dxf>
      <fill>
        <patternFill>
          <fgColor auto="1"/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'Evolution tension'!$B$4</c:f>
              <c:strCache>
                <c:ptCount val="1"/>
                <c:pt idx="0">
                  <c:v>Tension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tension'!$B$5:$B$18</c:f>
              <c:numCache>
                <c:formatCode>0.00</c:formatCode>
                <c:ptCount val="14"/>
                <c:pt idx="0">
                  <c:v>0.27800000000000002</c:v>
                </c:pt>
                <c:pt idx="1">
                  <c:v>0.161</c:v>
                </c:pt>
                <c:pt idx="2">
                  <c:v>2.1999999999999999E-2</c:v>
                </c:pt>
                <c:pt idx="3">
                  <c:v>-0.04</c:v>
                </c:pt>
                <c:pt idx="4">
                  <c:v>-0.19900000000000001</c:v>
                </c:pt>
                <c:pt idx="5">
                  <c:v>-3.6999999999999998E-2</c:v>
                </c:pt>
                <c:pt idx="6">
                  <c:v>0.255</c:v>
                </c:pt>
                <c:pt idx="7">
                  <c:v>0.53900000000000003</c:v>
                </c:pt>
                <c:pt idx="8">
                  <c:v>0.45300000000000001</c:v>
                </c:pt>
                <c:pt idx="9">
                  <c:v>0.35699999999999998</c:v>
                </c:pt>
                <c:pt idx="10">
                  <c:v>0.54900000000000004</c:v>
                </c:pt>
                <c:pt idx="11">
                  <c:v>0.83699999999999997</c:v>
                </c:pt>
                <c:pt idx="12">
                  <c:v>0.872</c:v>
                </c:pt>
                <c:pt idx="13">
                  <c:v>0.52600000000000002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7-427D-8264-B89A60904C16}"/>
            </c:ext>
          </c:extLst>
        </c:ser>
        <c:ser>
          <c:idx val="1"/>
          <c:order val="1"/>
          <c:tx>
            <c:strRef>
              <c:f>'Evolution tension'!$C$4</c:f>
              <c:strCache>
                <c:ptCount val="1"/>
                <c:pt idx="0">
                  <c:v>Intensite d'embauche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tension'!$C$5:$C$18</c:f>
              <c:numCache>
                <c:formatCode>0.00</c:formatCode>
                <c:ptCount val="14"/>
                <c:pt idx="0">
                  <c:v>3.4000000000000002E-2</c:v>
                </c:pt>
                <c:pt idx="1">
                  <c:v>-5.0999999999999997E-2</c:v>
                </c:pt>
                <c:pt idx="2">
                  <c:v>-0.19500000000000001</c:v>
                </c:pt>
                <c:pt idx="3">
                  <c:v>-0.24099999999999999</c:v>
                </c:pt>
                <c:pt idx="4">
                  <c:v>-0.26100000000000001</c:v>
                </c:pt>
                <c:pt idx="5">
                  <c:v>-0.215</c:v>
                </c:pt>
                <c:pt idx="6">
                  <c:v>-0.03</c:v>
                </c:pt>
                <c:pt idx="7">
                  <c:v>1.2999999999999999E-2</c:v>
                </c:pt>
                <c:pt idx="8">
                  <c:v>4.0000000000000001E-3</c:v>
                </c:pt>
                <c:pt idx="9">
                  <c:v>-3.7999999999999999E-2</c:v>
                </c:pt>
                <c:pt idx="10">
                  <c:v>2.5000000000000001E-2</c:v>
                </c:pt>
                <c:pt idx="11">
                  <c:v>0.26900000000000002</c:v>
                </c:pt>
                <c:pt idx="12">
                  <c:v>0.439</c:v>
                </c:pt>
                <c:pt idx="13">
                  <c:v>0.23899999999999999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7-427D-8264-B89A60904C16}"/>
            </c:ext>
          </c:extLst>
        </c:ser>
        <c:ser>
          <c:idx val="2"/>
          <c:order val="2"/>
          <c:tx>
            <c:strRef>
              <c:f>'Evolution tension'!$D$4</c:f>
              <c:strCache>
                <c:ptCount val="1"/>
                <c:pt idx="0">
                  <c:v>Manque de main d'oeuvre disponible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tension'!$D$5:$D$18</c:f>
              <c:numCache>
                <c:formatCode>0.00</c:formatCode>
                <c:ptCount val="14"/>
                <c:pt idx="0">
                  <c:v>0.29899999999999999</c:v>
                </c:pt>
                <c:pt idx="1">
                  <c:v>0.20499999999999999</c:v>
                </c:pt>
                <c:pt idx="2">
                  <c:v>9.7000000000000003E-2</c:v>
                </c:pt>
                <c:pt idx="3">
                  <c:v>0.04</c:v>
                </c:pt>
                <c:pt idx="4">
                  <c:v>-5.0000000000000001E-3</c:v>
                </c:pt>
                <c:pt idx="5">
                  <c:v>1.2E-2</c:v>
                </c:pt>
                <c:pt idx="6">
                  <c:v>3.4000000000000002E-2</c:v>
                </c:pt>
                <c:pt idx="7">
                  <c:v>6.0999999999999999E-2</c:v>
                </c:pt>
                <c:pt idx="8">
                  <c:v>0.08</c:v>
                </c:pt>
                <c:pt idx="9">
                  <c:v>5.2999999999999999E-2</c:v>
                </c:pt>
                <c:pt idx="10">
                  <c:v>0.184</c:v>
                </c:pt>
                <c:pt idx="11">
                  <c:v>0.32</c:v>
                </c:pt>
                <c:pt idx="12">
                  <c:v>0.36899999999999999</c:v>
                </c:pt>
                <c:pt idx="13">
                  <c:v>0.35199999999999998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7-427D-8264-B89A60904C16}"/>
            </c:ext>
          </c:extLst>
        </c:ser>
        <c:ser>
          <c:idx val="3"/>
          <c:order val="3"/>
          <c:tx>
            <c:strRef>
              <c:f>'Evolution tension'!$E$4</c:f>
              <c:strCache>
                <c:ptCount val="1"/>
                <c:pt idx="0">
                  <c:v>Non-durabilite de l'emploi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tension'!$E$5:$E$18</c:f>
              <c:numCache>
                <c:formatCode>0.00</c:formatCode>
                <c:ptCount val="14"/>
                <c:pt idx="0">
                  <c:v>0.23</c:v>
                </c:pt>
                <c:pt idx="1">
                  <c:v>0.20799999999999999</c:v>
                </c:pt>
                <c:pt idx="2">
                  <c:v>0.13100000000000001</c:v>
                </c:pt>
                <c:pt idx="3">
                  <c:v>0.115</c:v>
                </c:pt>
                <c:pt idx="4">
                  <c:v>9.1999999999999998E-2</c:v>
                </c:pt>
                <c:pt idx="5">
                  <c:v>6.8000000000000005E-2</c:v>
                </c:pt>
                <c:pt idx="6">
                  <c:v>-2.1999999999999999E-2</c:v>
                </c:pt>
                <c:pt idx="7">
                  <c:v>-8.3000000000000004E-2</c:v>
                </c:pt>
                <c:pt idx="8">
                  <c:v>-0.14099999999999999</c:v>
                </c:pt>
                <c:pt idx="9">
                  <c:v>-0.11</c:v>
                </c:pt>
                <c:pt idx="10">
                  <c:v>-0.11799999999999999</c:v>
                </c:pt>
                <c:pt idx="11">
                  <c:v>-0.17</c:v>
                </c:pt>
                <c:pt idx="12">
                  <c:v>-0.128</c:v>
                </c:pt>
                <c:pt idx="13">
                  <c:v>-0.123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37-427D-8264-B89A60904C16}"/>
            </c:ext>
          </c:extLst>
        </c:ser>
        <c:ser>
          <c:idx val="4"/>
          <c:order val="4"/>
          <c:tx>
            <c:strRef>
              <c:f>'Evolution tension'!$F$4</c:f>
              <c:strCache>
                <c:ptCount val="1"/>
                <c:pt idx="0">
                  <c:v>Lien formation-emploi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tension'!$F$5:$F$18</c:f>
              <c:numCache>
                <c:formatCode>0.00</c:formatCode>
                <c:ptCount val="14"/>
                <c:pt idx="0">
                  <c:v>-0.115</c:v>
                </c:pt>
                <c:pt idx="1">
                  <c:v>-0.13300000000000001</c:v>
                </c:pt>
                <c:pt idx="2">
                  <c:v>-0.13200000000000001</c:v>
                </c:pt>
                <c:pt idx="3">
                  <c:v>-0.13500000000000001</c:v>
                </c:pt>
                <c:pt idx="4">
                  <c:v>-0.13700000000000001</c:v>
                </c:pt>
                <c:pt idx="5">
                  <c:v>-0.14000000000000001</c:v>
                </c:pt>
                <c:pt idx="6">
                  <c:v>-0.13</c:v>
                </c:pt>
                <c:pt idx="7">
                  <c:v>-0.11600000000000001</c:v>
                </c:pt>
                <c:pt idx="8">
                  <c:v>-9.8000000000000004E-2</c:v>
                </c:pt>
                <c:pt idx="9">
                  <c:v>-8.5999999999999993E-2</c:v>
                </c:pt>
                <c:pt idx="10">
                  <c:v>-7.9000000000000001E-2</c:v>
                </c:pt>
                <c:pt idx="11">
                  <c:v>-7.9000000000000001E-2</c:v>
                </c:pt>
                <c:pt idx="12">
                  <c:v>-7.2999999999999995E-2</c:v>
                </c:pt>
                <c:pt idx="13">
                  <c:v>-7.0000000000000007E-2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37-427D-8264-B89A60904C16}"/>
            </c:ext>
          </c:extLst>
        </c:ser>
        <c:ser>
          <c:idx val="5"/>
          <c:order val="5"/>
          <c:tx>
            <c:strRef>
              <c:f>'Evolution tension'!$G$4</c:f>
              <c:strCache>
                <c:ptCount val="1"/>
                <c:pt idx="0">
                  <c:v>Conditions de travail contraignantes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tension'!$G$5:$G$18</c:f>
              <c:numCache>
                <c:formatCode>0.00</c:formatCode>
                <c:ptCount val="14"/>
                <c:pt idx="0">
                  <c:v>2.5000000000000001E-2</c:v>
                </c:pt>
                <c:pt idx="1">
                  <c:v>2.5000000000000001E-2</c:v>
                </c:pt>
                <c:pt idx="2">
                  <c:v>1.9E-2</c:v>
                </c:pt>
                <c:pt idx="3">
                  <c:v>1.4E-2</c:v>
                </c:pt>
                <c:pt idx="4">
                  <c:v>6.0999999999999999E-2</c:v>
                </c:pt>
                <c:pt idx="5">
                  <c:v>6.0999999999999999E-2</c:v>
                </c:pt>
                <c:pt idx="6">
                  <c:v>5.8999999999999997E-2</c:v>
                </c:pt>
                <c:pt idx="7">
                  <c:v>-1.4E-2</c:v>
                </c:pt>
                <c:pt idx="8">
                  <c:v>-3.2000000000000001E-2</c:v>
                </c:pt>
                <c:pt idx="9">
                  <c:v>-0.04</c:v>
                </c:pt>
                <c:pt idx="10">
                  <c:v>-0.05</c:v>
                </c:pt>
                <c:pt idx="11">
                  <c:v>-5.3999999999999999E-2</c:v>
                </c:pt>
                <c:pt idx="12">
                  <c:v>-5.8999999999999997E-2</c:v>
                </c:pt>
                <c:pt idx="13">
                  <c:v>-6.6000000000000003E-2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37-427D-8264-B89A60904C16}"/>
            </c:ext>
          </c:extLst>
        </c:ser>
        <c:ser>
          <c:idx val="6"/>
          <c:order val="6"/>
          <c:tx>
            <c:strRef>
              <c:f>'Evolution tension'!$H$4</c:f>
              <c:strCache>
                <c:ptCount val="1"/>
                <c:pt idx="0">
                  <c:v>Inadequation geographique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tension'!$H$5:$H$18</c:f>
              <c:numCache>
                <c:formatCode>0.00</c:formatCode>
                <c:ptCount val="14"/>
                <c:pt idx="0">
                  <c:v>-0.47299999999999998</c:v>
                </c:pt>
                <c:pt idx="1">
                  <c:v>-0.39300000000000002</c:v>
                </c:pt>
                <c:pt idx="2">
                  <c:v>-0.42299999999999999</c:v>
                </c:pt>
                <c:pt idx="3">
                  <c:v>-0.41599999999999998</c:v>
                </c:pt>
                <c:pt idx="4">
                  <c:v>-0.39800000000000002</c:v>
                </c:pt>
                <c:pt idx="5">
                  <c:v>-0.378</c:v>
                </c:pt>
                <c:pt idx="6">
                  <c:v>-0.28100000000000003</c:v>
                </c:pt>
                <c:pt idx="7">
                  <c:v>-0.27800000000000002</c:v>
                </c:pt>
                <c:pt idx="8">
                  <c:v>-0.32500000000000001</c:v>
                </c:pt>
                <c:pt idx="9">
                  <c:v>-0.308</c:v>
                </c:pt>
                <c:pt idx="10">
                  <c:v>-0.309</c:v>
                </c:pt>
                <c:pt idx="11">
                  <c:v>-0.222</c:v>
                </c:pt>
                <c:pt idx="12">
                  <c:v>-0.20499999999999999</c:v>
                </c:pt>
                <c:pt idx="13">
                  <c:v>-0.25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537-427D-8264-B89A60904C16}"/>
            </c:ext>
          </c:extLst>
        </c:ser>
        <c:ser>
          <c:idx val="7"/>
          <c:order val="7"/>
          <c:tx>
            <c:strRef>
              <c:f>'Evolution tension'!$I$4</c:f>
              <c:strCache>
                <c:ptCount val="1"/>
                <c:pt idx="0">
                  <c:v>Non-attractivite salariale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tension'!$I$5:$I$18</c:f>
              <c:numCache>
                <c:formatCode>0.00</c:formatCode>
                <c:ptCount val="14"/>
                <c:pt idx="0">
                  <c:v>0.161</c:v>
                </c:pt>
                <c:pt idx="1">
                  <c:v>0.17699999999999999</c:v>
                </c:pt>
                <c:pt idx="2">
                  <c:v>0.185</c:v>
                </c:pt>
                <c:pt idx="3">
                  <c:v>0.191</c:v>
                </c:pt>
                <c:pt idx="4">
                  <c:v>0.193</c:v>
                </c:pt>
                <c:pt idx="5">
                  <c:v>0.192</c:v>
                </c:pt>
                <c:pt idx="6">
                  <c:v>0.183</c:v>
                </c:pt>
                <c:pt idx="7">
                  <c:v>0.17599999999999999</c:v>
                </c:pt>
                <c:pt idx="8">
                  <c:v>0.159</c:v>
                </c:pt>
                <c:pt idx="9">
                  <c:v>0.14799999999999999</c:v>
                </c:pt>
                <c:pt idx="10">
                  <c:v>0.13900000000000001</c:v>
                </c:pt>
                <c:pt idx="11">
                  <c:v>0.13200000000000001</c:v>
                </c:pt>
                <c:pt idx="12">
                  <c:v>0.124</c:v>
                </c:pt>
                <c:pt idx="13">
                  <c:v>0.11799999999999999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537-427D-8264-B89A60904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0353904"/>
        <c:axId val="1670358224"/>
      </c:lineChart>
      <c:catAx>
        <c:axId val="167035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5875" cap="flat" cmpd="sng" algn="ctr">
            <a:solidFill>
              <a:srgbClr val="FF0000"/>
            </a:solidFill>
            <a:prstDash val="sys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70358224"/>
        <c:crosses val="autoZero"/>
        <c:auto val="1"/>
        <c:lblAlgn val="ctr"/>
        <c:lblOffset val="100"/>
        <c:noMultiLvlLbl val="0"/>
      </c:catAx>
      <c:valAx>
        <c:axId val="1670358224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70353904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'Top 30 FAP 86'!$P$4</c:f>
              <c:strCache>
                <c:ptCount val="1"/>
                <c:pt idx="0">
                  <c:v>Ouvriers travaillant par enlèvement de métal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'Top 30 FAP 86'!$P$5:$P$18</c:f>
              <c:numCache>
                <c:formatCode>0.0</c:formatCode>
                <c:ptCount val="14"/>
                <c:pt idx="0">
                  <c:v>0.86394734560921005</c:v>
                </c:pt>
                <c:pt idx="1">
                  <c:v>1.1913699701412801</c:v>
                </c:pt>
                <c:pt idx="2">
                  <c:v>1.24912555475613</c:v>
                </c:pt>
                <c:pt idx="3">
                  <c:v>0.950547136842815</c:v>
                </c:pt>
                <c:pt idx="4">
                  <c:v>0.73233863953316003</c:v>
                </c:pt>
                <c:pt idx="5">
                  <c:v>1.0186059817837301</c:v>
                </c:pt>
                <c:pt idx="6">
                  <c:v>1.34610457360734</c:v>
                </c:pt>
                <c:pt idx="7">
                  <c:v>1.1967341464269701</c:v>
                </c:pt>
                <c:pt idx="8">
                  <c:v>0.99534580290434904</c:v>
                </c:pt>
                <c:pt idx="9">
                  <c:v>0.73749081381702397</c:v>
                </c:pt>
                <c:pt idx="10">
                  <c:v>0.87087473581753405</c:v>
                </c:pt>
                <c:pt idx="11">
                  <c:v>1.6994624173072199</c:v>
                </c:pt>
                <c:pt idx="12">
                  <c:v>2.4641328829940798</c:v>
                </c:pt>
                <c:pt idx="13">
                  <c:v>2.20305038067595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D-4522-9213-2807A7EB1E79}"/>
            </c:ext>
          </c:extLst>
        </c:ser>
        <c:ser>
          <c:idx val="1"/>
          <c:order val="1"/>
          <c:tx>
            <c:strRef>
              <c:f>'Top 30 FAP 86'!$Q$4</c:f>
              <c:strCache>
                <c:ptCount val="1"/>
                <c:pt idx="0">
                  <c:v>Responsable magasinage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'Top 30 FAP 86'!$Q$5:$Q$18</c:f>
              <c:numCache>
                <c:formatCode>0.0</c:formatCode>
                <c:ptCount val="14"/>
                <c:pt idx="0">
                  <c:v>0.26326420424809599</c:v>
                </c:pt>
                <c:pt idx="1">
                  <c:v>0.85473583727191305</c:v>
                </c:pt>
                <c:pt idx="2">
                  <c:v>-0.199461823476866</c:v>
                </c:pt>
                <c:pt idx="3">
                  <c:v>-0.69763083921994795</c:v>
                </c:pt>
                <c:pt idx="4">
                  <c:v>-0.97160795253165899</c:v>
                </c:pt>
                <c:pt idx="5">
                  <c:v>-1.06819088281301</c:v>
                </c:pt>
                <c:pt idx="6">
                  <c:v>-0.26687471243861199</c:v>
                </c:pt>
                <c:pt idx="7">
                  <c:v>0.125011677773745</c:v>
                </c:pt>
                <c:pt idx="8">
                  <c:v>0.12549832346954201</c:v>
                </c:pt>
                <c:pt idx="9">
                  <c:v>0.65205339891298997</c:v>
                </c:pt>
                <c:pt idx="10">
                  <c:v>2.03931453360918</c:v>
                </c:pt>
                <c:pt idx="11">
                  <c:v>2.5687498325723999</c:v>
                </c:pt>
                <c:pt idx="12">
                  <c:v>3.2729372263534202</c:v>
                </c:pt>
                <c:pt idx="13">
                  <c:v>2.6242455553232999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D-4522-9213-2807A7EB1E79}"/>
            </c:ext>
          </c:extLst>
        </c:ser>
        <c:ser>
          <c:idx val="2"/>
          <c:order val="2"/>
          <c:tx>
            <c:strRef>
              <c:f>'Top 30 FAP 86'!$R$4</c:f>
              <c:strCache>
                <c:ptCount val="1"/>
                <c:pt idx="0">
                  <c:v>Techniciens et agents de maîtrise de la maintenance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'Top 30 FAP 86'!$R$5:$R$18</c:f>
              <c:numCache>
                <c:formatCode>0.0</c:formatCode>
                <c:ptCount val="14"/>
                <c:pt idx="0">
                  <c:v>1.7753685340154199</c:v>
                </c:pt>
                <c:pt idx="1">
                  <c:v>1.4187109371386399</c:v>
                </c:pt>
                <c:pt idx="2">
                  <c:v>1.5076712045968399</c:v>
                </c:pt>
                <c:pt idx="3">
                  <c:v>2.2453851908301599</c:v>
                </c:pt>
                <c:pt idx="4">
                  <c:v>1.66299675771589</c:v>
                </c:pt>
                <c:pt idx="5">
                  <c:v>1.56382528058683</c:v>
                </c:pt>
                <c:pt idx="6">
                  <c:v>2.2352300071620501</c:v>
                </c:pt>
                <c:pt idx="7">
                  <c:v>3.2623222188185599</c:v>
                </c:pt>
                <c:pt idx="8">
                  <c:v>2.6537964596451098</c:v>
                </c:pt>
                <c:pt idx="9">
                  <c:v>2.0662481586557</c:v>
                </c:pt>
                <c:pt idx="10">
                  <c:v>2.0257401533588402</c:v>
                </c:pt>
                <c:pt idx="11">
                  <c:v>2.2214894559776601</c:v>
                </c:pt>
                <c:pt idx="12">
                  <c:v>2.4776691452339499</c:v>
                </c:pt>
                <c:pt idx="13">
                  <c:v>2.2881969408347702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3D-4522-9213-2807A7EB1E79}"/>
            </c:ext>
          </c:extLst>
        </c:ser>
        <c:ser>
          <c:idx val="3"/>
          <c:order val="3"/>
          <c:tx>
            <c:strRef>
              <c:f>'Top 30 FAP 86'!$S$4</c:f>
              <c:strCache>
                <c:ptCount val="1"/>
                <c:pt idx="0">
                  <c:v>Techniciens et agents de maîtrise des industries de process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'Top 30 FAP 86'!$S$5:$S$18</c:f>
              <c:numCache>
                <c:formatCode>0.0</c:formatCode>
                <c:ptCount val="14"/>
                <c:pt idx="0">
                  <c:v>1.11628387268244</c:v>
                </c:pt>
                <c:pt idx="1">
                  <c:v>0.69445618283829602</c:v>
                </c:pt>
                <c:pt idx="2">
                  <c:v>0.25475103796905202</c:v>
                </c:pt>
                <c:pt idx="3">
                  <c:v>1.0161344862081501</c:v>
                </c:pt>
                <c:pt idx="4">
                  <c:v>0.80149958331410698</c:v>
                </c:pt>
                <c:pt idx="5">
                  <c:v>1.6016361760876801</c:v>
                </c:pt>
                <c:pt idx="6">
                  <c:v>2.3506809321056998</c:v>
                </c:pt>
                <c:pt idx="7">
                  <c:v>2.8888408642258701</c:v>
                </c:pt>
                <c:pt idx="8">
                  <c:v>1.73253892640829</c:v>
                </c:pt>
                <c:pt idx="9">
                  <c:v>1.2003123131908799</c:v>
                </c:pt>
                <c:pt idx="10">
                  <c:v>1.12865468511207</c:v>
                </c:pt>
                <c:pt idx="11">
                  <c:v>1.69633588041406</c:v>
                </c:pt>
                <c:pt idx="12">
                  <c:v>3.4415372329933702</c:v>
                </c:pt>
                <c:pt idx="13">
                  <c:v>3.1457597141667701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3D-4522-9213-2807A7EB1E79}"/>
            </c:ext>
          </c:extLst>
        </c:ser>
        <c:ser>
          <c:idx val="4"/>
          <c:order val="4"/>
          <c:tx>
            <c:strRef>
              <c:f>'Top 30 FAP 86'!$T$4</c:f>
              <c:strCache>
                <c:ptCount val="1"/>
                <c:pt idx="0">
                  <c:v>Techniciens et agents de maîtrise des industries mécaniques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'Top 30 FAP 86'!$T$5:$T$18</c:f>
              <c:numCache>
                <c:formatCode>0.0</c:formatCode>
                <c:ptCount val="14"/>
                <c:pt idx="0">
                  <c:v>0.99936581940796798</c:v>
                </c:pt>
                <c:pt idx="1">
                  <c:v>1.28147502970911</c:v>
                </c:pt>
                <c:pt idx="2">
                  <c:v>1.4015765691392399</c:v>
                </c:pt>
                <c:pt idx="3">
                  <c:v>1.3166697600847199</c:v>
                </c:pt>
                <c:pt idx="4">
                  <c:v>1.6138514652076299</c:v>
                </c:pt>
                <c:pt idx="5">
                  <c:v>1.4908250276155699</c:v>
                </c:pt>
                <c:pt idx="6">
                  <c:v>1.84308316250157</c:v>
                </c:pt>
                <c:pt idx="7">
                  <c:v>2.07876331515665</c:v>
                </c:pt>
                <c:pt idx="8">
                  <c:v>2.0827835914134698</c:v>
                </c:pt>
                <c:pt idx="9">
                  <c:v>1.2749628074761099</c:v>
                </c:pt>
                <c:pt idx="10">
                  <c:v>0.97517338436883605</c:v>
                </c:pt>
                <c:pt idx="11">
                  <c:v>1.4517920395833499</c:v>
                </c:pt>
                <c:pt idx="12">
                  <c:v>2.9433430449339202</c:v>
                </c:pt>
                <c:pt idx="13">
                  <c:v>2.57170641349397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3D-4522-9213-2807A7EB1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284784"/>
        <c:axId val="446286704"/>
      </c:lineChart>
      <c:catAx>
        <c:axId val="44628478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rgbClr val="C00000"/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6286704"/>
        <c:crosses val="autoZero"/>
        <c:auto val="1"/>
        <c:lblAlgn val="ctr"/>
        <c:lblOffset val="100"/>
        <c:noMultiLvlLbl val="0"/>
      </c:catAx>
      <c:valAx>
        <c:axId val="44628670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6284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477195</xdr:colOff>
      <xdr:row>2</xdr:row>
      <xdr:rowOff>63500</xdr:rowOff>
    </xdr:from>
    <xdr:to>
      <xdr:col>19</xdr:col>
      <xdr:colOff>367454</xdr:colOff>
      <xdr:row>26</xdr:row>
      <xdr:rowOff>37464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8B76E8C-3786-FC7B-1989-C7C5319E7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785573</xdr:colOff>
      <xdr:row>18</xdr:row>
      <xdr:rowOff>202166</xdr:rowOff>
    </xdr:from>
    <xdr:to>
      <xdr:col>23</xdr:col>
      <xdr:colOff>694372</xdr:colOff>
      <xdr:row>37</xdr:row>
      <xdr:rowOff>154782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B5F8BA9-48A8-41A9-71F6-C87BAE4CB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ESE\7.%20Publications\Etudes\2026\M&#233;tiers%20en%20tension\Donnees_2024\fichier_excel_tensions_2024.xlsx" TargetMode="External"/><Relationship Id="rId1" Type="http://schemas.openxmlformats.org/officeDocument/2006/relationships/externalLinkPath" Target="Donnees_2024/fichier_excel_tensions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ez-moi"/>
      <sheetName val="FAP 86 x NAT"/>
      <sheetName val="FAP 228 x NAT"/>
      <sheetName val="FAP 86 x REG"/>
      <sheetName val="FAP 228 x REG"/>
      <sheetName val="FAP 86 x DEP"/>
      <sheetName val="FAP 228 x DEP"/>
      <sheetName val="Rang N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Code FAP 86</v>
          </cell>
          <cell r="B1" t="str">
            <v>Rang</v>
          </cell>
          <cell r="C1" t="str">
            <v>Libellé FAP 86</v>
          </cell>
        </row>
        <row r="2">
          <cell r="A2" t="str">
            <v>C2X</v>
          </cell>
          <cell r="B2">
            <v>1</v>
          </cell>
          <cell r="C2" t="str">
            <v>Techniciens, agents de maîtrise et assimilés de l'électricité et de l'électronique</v>
          </cell>
        </row>
        <row r="3">
          <cell r="A3" t="str">
            <v>D0X</v>
          </cell>
          <cell r="B3">
            <v>2</v>
          </cell>
          <cell r="C3" t="str">
            <v>Ouvriers travaillant par enlèvement de métal</v>
          </cell>
        </row>
        <row r="4">
          <cell r="A4" t="str">
            <v>D6X</v>
          </cell>
          <cell r="B4">
            <v>3</v>
          </cell>
          <cell r="C4" t="str">
            <v>Techniciens et agents de maîtrise des industries mécaniques</v>
          </cell>
        </row>
        <row r="5">
          <cell r="A5" t="str">
            <v>E5X</v>
          </cell>
          <cell r="B5">
            <v>4</v>
          </cell>
          <cell r="C5" t="str">
            <v>Techniciens et agents de maîtrise des industries de process</v>
          </cell>
        </row>
        <row r="6">
          <cell r="A6" t="str">
            <v>G1X</v>
          </cell>
          <cell r="B6">
            <v>5</v>
          </cell>
          <cell r="C6" t="str">
            <v>Techniciens et agents de maîtrise de la maintenance</v>
          </cell>
        </row>
        <row r="7">
          <cell r="A7" t="str">
            <v>J1X</v>
          </cell>
          <cell r="B7">
            <v>6</v>
          </cell>
          <cell r="C7" t="str">
            <v>Responsable magasinage</v>
          </cell>
        </row>
        <row r="8">
          <cell r="A8" t="str">
            <v>V2X</v>
          </cell>
          <cell r="B8">
            <v>7</v>
          </cell>
          <cell r="C8" t="str">
            <v>Médecins, dentistes, vétérinaires et pharmaciens</v>
          </cell>
        </row>
        <row r="9">
          <cell r="A9" t="str">
            <v>B6X</v>
          </cell>
          <cell r="B9">
            <v>8</v>
          </cell>
          <cell r="C9" t="str">
            <v>Techniciens, agents de maîtrise et assimilés du bâtiment et des travaux publics</v>
          </cell>
        </row>
        <row r="10">
          <cell r="A10" t="str">
            <v>L4X</v>
          </cell>
          <cell r="B10">
            <v>9</v>
          </cell>
          <cell r="C10" t="str">
            <v>Techniciens des services administratifs, comptables et financiers</v>
          </cell>
        </row>
        <row r="11">
          <cell r="A11" t="str">
            <v>D1X</v>
          </cell>
          <cell r="B11">
            <v>10</v>
          </cell>
          <cell r="C11" t="str">
            <v>Ouvriers travaillant par formage de métal</v>
          </cell>
        </row>
        <row r="12">
          <cell r="A12" t="str">
            <v>G0B</v>
          </cell>
          <cell r="B12">
            <v>11</v>
          </cell>
          <cell r="C12" t="str">
            <v>Ouvriers de la réparation automobile</v>
          </cell>
        </row>
        <row r="13">
          <cell r="A13" t="str">
            <v>T2A</v>
          </cell>
          <cell r="B13">
            <v>12</v>
          </cell>
          <cell r="C13" t="str">
            <v>Aides à domicile et auxiliaires de vie</v>
          </cell>
        </row>
        <row r="14">
          <cell r="A14" t="str">
            <v>B1X</v>
          </cell>
          <cell r="B14">
            <v>13</v>
          </cell>
          <cell r="C14" t="str">
            <v>Ouvriers du gros œuvre du bâtiment</v>
          </cell>
        </row>
        <row r="15">
          <cell r="A15" t="str">
            <v>C0X</v>
          </cell>
          <cell r="B15">
            <v>14</v>
          </cell>
          <cell r="C15" t="str">
            <v>Ouvriers de l'électricité et de l'électronique</v>
          </cell>
        </row>
        <row r="16">
          <cell r="A16" t="str">
            <v>V1X</v>
          </cell>
          <cell r="B16">
            <v>15</v>
          </cell>
          <cell r="C16" t="str">
            <v>Infirmiers, sages-femmes</v>
          </cell>
        </row>
        <row r="17">
          <cell r="A17" t="str">
            <v>H0X</v>
          </cell>
          <cell r="B17">
            <v>16</v>
          </cell>
          <cell r="C17" t="str">
            <v>Techniciens et ouvriers du contrôle qualité et du dessin industriel</v>
          </cell>
        </row>
        <row r="18">
          <cell r="A18" t="str">
            <v>N0X</v>
          </cell>
          <cell r="B18">
            <v>17</v>
          </cell>
          <cell r="C18" t="str">
            <v>Techniciens d'études et de recherche</v>
          </cell>
        </row>
        <row r="19">
          <cell r="A19" t="str">
            <v>B2X</v>
          </cell>
          <cell r="B19">
            <v>18</v>
          </cell>
          <cell r="C19" t="str">
            <v>Ouvriers du second œuvre du bâtiment</v>
          </cell>
        </row>
        <row r="20">
          <cell r="A20" t="str">
            <v>G0A</v>
          </cell>
          <cell r="B20">
            <v>19</v>
          </cell>
          <cell r="C20" t="str">
            <v>Ouvriers qualifiés de la maintenance</v>
          </cell>
        </row>
        <row r="21">
          <cell r="A21" t="str">
            <v>V3X</v>
          </cell>
          <cell r="B21">
            <v>20</v>
          </cell>
          <cell r="C21" t="str">
            <v>Professions para-médicales</v>
          </cell>
        </row>
        <row r="22">
          <cell r="A22" t="str">
            <v>B7X</v>
          </cell>
          <cell r="B22">
            <v>21</v>
          </cell>
          <cell r="C22" t="str">
            <v>Cadres du bâtiment et des travaux publics</v>
          </cell>
        </row>
        <row r="23">
          <cell r="A23" t="str">
            <v>T0X</v>
          </cell>
          <cell r="B23">
            <v>22</v>
          </cell>
          <cell r="C23" t="str">
            <v>Coiffeurs, esthéticiens</v>
          </cell>
        </row>
        <row r="24">
          <cell r="A24" t="str">
            <v>B5X</v>
          </cell>
          <cell r="B24">
            <v>23</v>
          </cell>
          <cell r="C24" t="str">
            <v>Conducteurs d'engins du bâtiment et des travaux publics</v>
          </cell>
        </row>
        <row r="25">
          <cell r="A25" t="str">
            <v>F1X</v>
          </cell>
          <cell r="B25">
            <v>24</v>
          </cell>
          <cell r="C25" t="str">
            <v>Ouvriers et techniciens du travail du bois et de l'ameublement</v>
          </cell>
        </row>
        <row r="26">
          <cell r="A26" t="str">
            <v>S0X</v>
          </cell>
          <cell r="B26">
            <v>25</v>
          </cell>
          <cell r="C26" t="str">
            <v>Bouchers, charcutiers, boulangers</v>
          </cell>
        </row>
        <row r="27">
          <cell r="A27" t="str">
            <v>D2X</v>
          </cell>
          <cell r="B27">
            <v>26</v>
          </cell>
          <cell r="C27" t="str">
            <v>Ouvriers de la mécanique et du traitement de surface</v>
          </cell>
        </row>
        <row r="28">
          <cell r="A28" t="str">
            <v>T1X</v>
          </cell>
          <cell r="B28">
            <v>27</v>
          </cell>
          <cell r="C28" t="str">
            <v>Personnels de ménage chez des particuliers</v>
          </cell>
        </row>
        <row r="29">
          <cell r="A29" t="str">
            <v>V0X</v>
          </cell>
          <cell r="B29">
            <v>28</v>
          </cell>
          <cell r="C29" t="str">
            <v>Aides-soignants</v>
          </cell>
        </row>
        <row r="30">
          <cell r="A30" t="str">
            <v>E0X</v>
          </cell>
          <cell r="B30">
            <v>29</v>
          </cell>
          <cell r="C30" t="str">
            <v>Pilotes d'installation lourdes des industries de transformation et d'énergie</v>
          </cell>
        </row>
        <row r="31">
          <cell r="A31" t="str">
            <v>L3X</v>
          </cell>
          <cell r="B31">
            <v>30</v>
          </cell>
          <cell r="C31" t="str">
            <v>Secrétaires de direction</v>
          </cell>
        </row>
        <row r="32">
          <cell r="A32" t="str">
            <v>E3X</v>
          </cell>
          <cell r="B32">
            <v>31</v>
          </cell>
          <cell r="C32" t="str">
            <v>Ouvriers des industries agro-alimentaires</v>
          </cell>
        </row>
        <row r="33">
          <cell r="A33" t="str">
            <v>M2X</v>
          </cell>
          <cell r="B33">
            <v>32</v>
          </cell>
          <cell r="C33" t="str">
            <v>Ingénieurs de l'informatique</v>
          </cell>
        </row>
        <row r="34">
          <cell r="A34" t="str">
            <v>R2X</v>
          </cell>
          <cell r="B34">
            <v>33</v>
          </cell>
          <cell r="C34" t="str">
            <v>Attachés commerciaux et représentants</v>
          </cell>
        </row>
        <row r="35">
          <cell r="A35" t="str">
            <v>H1X</v>
          </cell>
          <cell r="B35">
            <v>34</v>
          </cell>
          <cell r="C35" t="str">
            <v>Ingénieurs et cadres techniques de l'industrie</v>
          </cell>
        </row>
        <row r="36">
          <cell r="A36" t="str">
            <v>B0X</v>
          </cell>
          <cell r="B36">
            <v>35</v>
          </cell>
          <cell r="C36" t="str">
            <v>Ouvriers des travaux publics, du béton et de l'extraction</v>
          </cell>
        </row>
        <row r="37">
          <cell r="A37" t="str">
            <v>F0X</v>
          </cell>
          <cell r="B37">
            <v>36</v>
          </cell>
          <cell r="C37" t="str">
            <v>Ouvriers, techniciens et agents de maîtrise du textile et du cuir</v>
          </cell>
        </row>
        <row r="38">
          <cell r="A38" t="str">
            <v>F2X</v>
          </cell>
          <cell r="B38">
            <v>37</v>
          </cell>
          <cell r="C38" t="str">
            <v>Ouvriers, techniciens et agents de maîtrise des industries graphiques</v>
          </cell>
        </row>
        <row r="39">
          <cell r="A39" t="str">
            <v>V4X</v>
          </cell>
          <cell r="B39">
            <v>38</v>
          </cell>
          <cell r="C39" t="str">
            <v>Professionnels de l'action sociale et de l'orientation</v>
          </cell>
        </row>
        <row r="40">
          <cell r="A40" t="str">
            <v>N1X</v>
          </cell>
          <cell r="B40">
            <v>39</v>
          </cell>
          <cell r="C40" t="str">
            <v>Cadres d'études et de recherche</v>
          </cell>
        </row>
        <row r="41">
          <cell r="A41" t="str">
            <v>QCX</v>
          </cell>
          <cell r="B41">
            <v>40</v>
          </cell>
          <cell r="C41" t="str">
            <v>Commerciaux de la banque</v>
          </cell>
        </row>
        <row r="42">
          <cell r="A42" t="str">
            <v>J3X</v>
          </cell>
          <cell r="B42">
            <v>41</v>
          </cell>
          <cell r="C42" t="str">
            <v>Conducteurs de véhicules</v>
          </cell>
        </row>
        <row r="43">
          <cell r="A43" t="str">
            <v>L1X</v>
          </cell>
          <cell r="B43">
            <v>42</v>
          </cell>
          <cell r="C43" t="str">
            <v>Employés de la comptabilité</v>
          </cell>
        </row>
        <row r="44">
          <cell r="A44" t="str">
            <v>P3X</v>
          </cell>
          <cell r="B44">
            <v>43</v>
          </cell>
          <cell r="C44" t="str">
            <v>Professionnels du droit (hors juristes en entreprise)</v>
          </cell>
        </row>
        <row r="45">
          <cell r="A45" t="str">
            <v>M1X</v>
          </cell>
          <cell r="B45">
            <v>44</v>
          </cell>
          <cell r="C45" t="str">
            <v>Techniciens de l'informatique</v>
          </cell>
        </row>
        <row r="46">
          <cell r="A46" t="str">
            <v>A2X</v>
          </cell>
          <cell r="B46">
            <v>45</v>
          </cell>
          <cell r="C46" t="str">
            <v>Techniciens et cadres de l'agriculture</v>
          </cell>
        </row>
        <row r="47">
          <cell r="A47" t="str">
            <v>S1X</v>
          </cell>
          <cell r="B47">
            <v>46</v>
          </cell>
          <cell r="C47" t="str">
            <v>Cuisiniers</v>
          </cell>
        </row>
        <row r="48">
          <cell r="A48" t="str">
            <v>W1X</v>
          </cell>
          <cell r="B48">
            <v>47</v>
          </cell>
          <cell r="C48" t="str">
            <v>Formateurs</v>
          </cell>
        </row>
        <row r="49">
          <cell r="A49" t="str">
            <v>E2X</v>
          </cell>
          <cell r="B49">
            <v>48</v>
          </cell>
          <cell r="C49" t="str">
            <v>Ouvriers des industries chimiques et plastiques</v>
          </cell>
        </row>
        <row r="50">
          <cell r="A50" t="str">
            <v>T3X</v>
          </cell>
          <cell r="B50">
            <v>49</v>
          </cell>
          <cell r="C50" t="str">
            <v>Agents de gardiennage et de sécurité</v>
          </cell>
        </row>
        <row r="51">
          <cell r="A51" t="str">
            <v>T2B</v>
          </cell>
          <cell r="B51">
            <v>50</v>
          </cell>
          <cell r="C51" t="str">
            <v>Assistants maternels, auxiliaires de puériculture, assistants familiaux et gardes à domicile</v>
          </cell>
        </row>
        <row r="52">
          <cell r="A52" t="str">
            <v>S2X</v>
          </cell>
          <cell r="B52">
            <v>51</v>
          </cell>
          <cell r="C52" t="str">
            <v>Employés et agents de maîtrise de l'hôtellerie et de la restauration</v>
          </cell>
        </row>
        <row r="53">
          <cell r="A53" t="str">
            <v>A3X</v>
          </cell>
          <cell r="B53">
            <v>52</v>
          </cell>
          <cell r="C53" t="str">
            <v>Marins, pêcheurs, aquaculteurs</v>
          </cell>
        </row>
        <row r="54">
          <cell r="A54" t="str">
            <v>S3X</v>
          </cell>
          <cell r="B54">
            <v>53</v>
          </cell>
          <cell r="C54" t="str">
            <v>Patrons et cadres de l’hôtellerie et de la restauration</v>
          </cell>
        </row>
        <row r="55">
          <cell r="A55" t="str">
            <v>K0X</v>
          </cell>
          <cell r="B55">
            <v>54</v>
          </cell>
          <cell r="C55" t="str">
            <v>Artisans et ouvriers artisanaux</v>
          </cell>
        </row>
        <row r="56">
          <cell r="A56" t="str">
            <v>A0X</v>
          </cell>
          <cell r="B56">
            <v>55</v>
          </cell>
          <cell r="C56" t="str">
            <v>Agriculteurs, éleveurs, sylviculteurs, bûcherons</v>
          </cell>
        </row>
        <row r="57">
          <cell r="A57" t="str">
            <v>R3X</v>
          </cell>
          <cell r="B57">
            <v>56</v>
          </cell>
          <cell r="C57" t="str">
            <v>Maîtrise des magasins et intermédiaires du commerce</v>
          </cell>
        </row>
        <row r="58">
          <cell r="A58" t="str">
            <v>E1X</v>
          </cell>
          <cell r="B58">
            <v>57</v>
          </cell>
          <cell r="C58" t="str">
            <v>Ouvriers de la métallurgie, du verre, de la céramique et des matériaux de construction</v>
          </cell>
        </row>
        <row r="59">
          <cell r="A59" t="str">
            <v>J5X</v>
          </cell>
          <cell r="B59">
            <v>58</v>
          </cell>
          <cell r="C59" t="str">
            <v>Agents d'exploitation des transports et maîtrise du tourisme</v>
          </cell>
        </row>
        <row r="60">
          <cell r="A60" t="str">
            <v>QDX</v>
          </cell>
          <cell r="B60">
            <v>59</v>
          </cell>
          <cell r="C60" t="str">
            <v>Commerciaux des assurances</v>
          </cell>
        </row>
        <row r="61">
          <cell r="A61" t="str">
            <v>A1X</v>
          </cell>
          <cell r="B61">
            <v>60</v>
          </cell>
          <cell r="C61" t="str">
            <v>Maraîchers, jardiniers, viticulteurs</v>
          </cell>
        </row>
        <row r="62">
          <cell r="A62" t="str">
            <v>L5X</v>
          </cell>
          <cell r="B62">
            <v>61</v>
          </cell>
          <cell r="C62" t="str">
            <v>Cadres des services administratifs, comptables et financiers</v>
          </cell>
        </row>
        <row r="63">
          <cell r="A63" t="str">
            <v>QBX</v>
          </cell>
          <cell r="B63">
            <v>62</v>
          </cell>
          <cell r="C63" t="str">
            <v>Gestionnaires de la banque et de l'assurance</v>
          </cell>
        </row>
        <row r="64">
          <cell r="A64" t="str">
            <v>E4X</v>
          </cell>
          <cell r="B64">
            <v>63</v>
          </cell>
          <cell r="C64" t="str">
            <v>Autres ouvriers des industries de process</v>
          </cell>
        </row>
        <row r="65">
          <cell r="A65" t="str">
            <v>T4X</v>
          </cell>
          <cell r="B65">
            <v>64</v>
          </cell>
          <cell r="C65" t="str">
            <v>Agents d'entretien</v>
          </cell>
        </row>
        <row r="66">
          <cell r="A66" t="str">
            <v>J0X</v>
          </cell>
          <cell r="B66">
            <v>65</v>
          </cell>
          <cell r="C66" t="str">
            <v>Ouvriers de la manutention</v>
          </cell>
        </row>
        <row r="67">
          <cell r="A67" t="str">
            <v>V5X</v>
          </cell>
          <cell r="B67">
            <v>66</v>
          </cell>
          <cell r="C67" t="str">
            <v>Professionnels de l'action culturelle, sportive et surveillants</v>
          </cell>
        </row>
        <row r="68">
          <cell r="A68" t="str">
            <v>R1X</v>
          </cell>
          <cell r="B68">
            <v>67</v>
          </cell>
          <cell r="C68" t="str">
            <v>Vendeurs</v>
          </cell>
        </row>
        <row r="69">
          <cell r="A69" t="str">
            <v>J6X</v>
          </cell>
          <cell r="B69">
            <v>68</v>
          </cell>
          <cell r="C69" t="str">
            <v>Cadres des transports, du tourisme, de la logistique et navigants de l'aviation</v>
          </cell>
        </row>
        <row r="70">
          <cell r="A70" t="str">
            <v>T6X</v>
          </cell>
          <cell r="B70">
            <v>69</v>
          </cell>
          <cell r="C70" t="str">
            <v>Employés des services divers</v>
          </cell>
        </row>
        <row r="71">
          <cell r="A71" t="str">
            <v>R4X</v>
          </cell>
          <cell r="B71">
            <v>70</v>
          </cell>
          <cell r="C71" t="str">
            <v>Cadres commerciaux et technico-commerciaux</v>
          </cell>
        </row>
        <row r="72">
          <cell r="A72" t="str">
            <v>QAX</v>
          </cell>
          <cell r="B72">
            <v>71</v>
          </cell>
          <cell r="C72" t="str">
            <v>Experts de la finance, de la banque et de l'assurance</v>
          </cell>
        </row>
        <row r="73">
          <cell r="A73" t="str">
            <v>J4X</v>
          </cell>
          <cell r="B73">
            <v>72</v>
          </cell>
          <cell r="C73" t="str">
            <v>Employés commerciaux des transports et du tourisme</v>
          </cell>
        </row>
        <row r="74">
          <cell r="A74" t="str">
            <v>QEX</v>
          </cell>
          <cell r="B74">
            <v>73</v>
          </cell>
          <cell r="C74" t="str">
            <v>Managers en banque assurance</v>
          </cell>
        </row>
        <row r="75">
          <cell r="A75" t="str">
            <v>R0X</v>
          </cell>
          <cell r="B75">
            <v>74</v>
          </cell>
          <cell r="C75" t="str">
            <v>Caissiers, employés de libre service</v>
          </cell>
        </row>
        <row r="76">
          <cell r="A76" t="str">
            <v>L0X</v>
          </cell>
          <cell r="B76">
            <v>75</v>
          </cell>
          <cell r="C76" t="str">
            <v>Secrétaires</v>
          </cell>
        </row>
        <row r="77">
          <cell r="A77" t="str">
            <v>L2X</v>
          </cell>
          <cell r="B77">
            <v>76</v>
          </cell>
          <cell r="C77" t="str">
            <v>Employés administratifs d'entreprise et d'administration publique</v>
          </cell>
        </row>
        <row r="78">
          <cell r="A78" t="str">
            <v>U0X</v>
          </cell>
          <cell r="B78">
            <v>77</v>
          </cell>
          <cell r="C78" t="str">
            <v>Professionnels de la communication et de l'information</v>
          </cell>
        </row>
        <row r="79">
          <cell r="A79" t="str">
            <v>J2X</v>
          </cell>
          <cell r="B79">
            <v>78</v>
          </cell>
          <cell r="C79" t="str">
            <v>Facteurs</v>
          </cell>
        </row>
        <row r="80">
          <cell r="A80" t="str">
            <v>U1X</v>
          </cell>
          <cell r="B80">
            <v>79</v>
          </cell>
          <cell r="C80" t="str">
            <v>Professionnels des arts et des spectacles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res.travail-emploi.gouv.fr/publication/les-tensions-sur-le-marche-du-travail-en-2022" TargetMode="External"/><Relationship Id="rId2" Type="http://schemas.openxmlformats.org/officeDocument/2006/relationships/hyperlink" Target="https://dares.travail-emploi.gouv.fr/publication/les-tensions-sur-le-marche-du-travail-en-2022" TargetMode="External"/><Relationship Id="rId1" Type="http://schemas.openxmlformats.org/officeDocument/2006/relationships/hyperlink" Target="mailto:DARES.communication@dares.travail.gouv.fr" TargetMode="External"/><Relationship Id="rId4" Type="http://schemas.openxmlformats.org/officeDocument/2006/relationships/hyperlink" Target="https://dares.travail-emploi.gouv.fr/publication/les-tensions-sur-le-marche-du-travail-en-202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E2F4C-3F98-466C-8D40-5D2F02A073D3}">
  <dimension ref="A2:A37"/>
  <sheetViews>
    <sheetView workbookViewId="0">
      <selection activeCell="A12" sqref="A12"/>
    </sheetView>
  </sheetViews>
  <sheetFormatPr baseColWidth="10" defaultRowHeight="15" x14ac:dyDescent="0.25"/>
  <cols>
    <col min="1" max="1" width="129.5703125" customWidth="1"/>
  </cols>
  <sheetData>
    <row r="2" spans="1:1" ht="31.5" x14ac:dyDescent="0.25">
      <c r="A2" s="16" t="s">
        <v>185</v>
      </c>
    </row>
    <row r="3" spans="1:1" ht="15.75" x14ac:dyDescent="0.25">
      <c r="A3" s="17">
        <v>46023</v>
      </c>
    </row>
    <row r="4" spans="1:1" x14ac:dyDescent="0.25">
      <c r="A4" s="18" t="s">
        <v>152</v>
      </c>
    </row>
    <row r="5" spans="1:1" x14ac:dyDescent="0.25">
      <c r="A5" s="19"/>
    </row>
    <row r="6" spans="1:1" x14ac:dyDescent="0.25">
      <c r="A6" s="20" t="s">
        <v>153</v>
      </c>
    </row>
    <row r="7" spans="1:1" x14ac:dyDescent="0.25">
      <c r="A7" s="20" t="s">
        <v>186</v>
      </c>
    </row>
    <row r="8" spans="1:1" ht="36" x14ac:dyDescent="0.25">
      <c r="A8" s="21" t="s">
        <v>187</v>
      </c>
    </row>
    <row r="9" spans="1:1" ht="25.5" x14ac:dyDescent="0.25">
      <c r="A9" s="22" t="s">
        <v>154</v>
      </c>
    </row>
    <row r="10" spans="1:1" x14ac:dyDescent="0.25">
      <c r="A10" s="21" t="s">
        <v>188</v>
      </c>
    </row>
    <row r="11" spans="1:1" x14ac:dyDescent="0.25">
      <c r="A11" s="18" t="s">
        <v>155</v>
      </c>
    </row>
    <row r="12" spans="1:1" x14ac:dyDescent="0.25">
      <c r="A12" s="23"/>
    </row>
    <row r="13" spans="1:1" x14ac:dyDescent="0.25">
      <c r="A13" s="24" t="s">
        <v>156</v>
      </c>
    </row>
    <row r="14" spans="1:1" x14ac:dyDescent="0.25">
      <c r="A14" s="24"/>
    </row>
    <row r="15" spans="1:1" x14ac:dyDescent="0.25">
      <c r="A15" s="18" t="s">
        <v>157</v>
      </c>
    </row>
    <row r="16" spans="1:1" x14ac:dyDescent="0.25">
      <c r="A16" s="24"/>
    </row>
    <row r="17" spans="1:1" ht="48" x14ac:dyDescent="0.25">
      <c r="A17" s="24" t="s">
        <v>158</v>
      </c>
    </row>
    <row r="18" spans="1:1" ht="24" x14ac:dyDescent="0.25">
      <c r="A18" s="24" t="s">
        <v>159</v>
      </c>
    </row>
    <row r="19" spans="1:1" ht="24" x14ac:dyDescent="0.25">
      <c r="A19" s="24" t="s">
        <v>160</v>
      </c>
    </row>
    <row r="20" spans="1:1" ht="24" x14ac:dyDescent="0.25">
      <c r="A20" s="24" t="s">
        <v>161</v>
      </c>
    </row>
    <row r="21" spans="1:1" ht="48" x14ac:dyDescent="0.25">
      <c r="A21" s="24" t="s">
        <v>162</v>
      </c>
    </row>
    <row r="22" spans="1:1" ht="36" x14ac:dyDescent="0.25">
      <c r="A22" s="24" t="s">
        <v>163</v>
      </c>
    </row>
    <row r="23" spans="1:1" x14ac:dyDescent="0.25">
      <c r="A23" s="24"/>
    </row>
    <row r="24" spans="1:1" x14ac:dyDescent="0.25">
      <c r="A24" s="18" t="s">
        <v>164</v>
      </c>
    </row>
    <row r="25" spans="1:1" x14ac:dyDescent="0.25">
      <c r="A25" s="25"/>
    </row>
    <row r="26" spans="1:1" x14ac:dyDescent="0.25">
      <c r="A26" s="26" t="s">
        <v>165</v>
      </c>
    </row>
    <row r="27" spans="1:1" x14ac:dyDescent="0.25">
      <c r="A27" s="26" t="s">
        <v>166</v>
      </c>
    </row>
    <row r="28" spans="1:1" x14ac:dyDescent="0.25">
      <c r="A28" s="26" t="s">
        <v>167</v>
      </c>
    </row>
    <row r="29" spans="1:1" x14ac:dyDescent="0.25">
      <c r="A29" s="26" t="s">
        <v>168</v>
      </c>
    </row>
    <row r="30" spans="1:1" x14ac:dyDescent="0.25">
      <c r="A30" s="26" t="s">
        <v>169</v>
      </c>
    </row>
    <row r="31" spans="1:1" x14ac:dyDescent="0.25">
      <c r="A31" s="26" t="s">
        <v>170</v>
      </c>
    </row>
    <row r="32" spans="1:1" x14ac:dyDescent="0.25">
      <c r="A32" s="26"/>
    </row>
    <row r="33" spans="1:1" x14ac:dyDescent="0.25">
      <c r="A33" s="27"/>
    </row>
    <row r="34" spans="1:1" x14ac:dyDescent="0.25">
      <c r="A34" s="27"/>
    </row>
    <row r="35" spans="1:1" x14ac:dyDescent="0.25">
      <c r="A35" s="28" t="s">
        <v>171</v>
      </c>
    </row>
    <row r="36" spans="1:1" x14ac:dyDescent="0.25">
      <c r="A36" s="29"/>
    </row>
    <row r="37" spans="1:1" x14ac:dyDescent="0.25">
      <c r="A37" s="30" t="s">
        <v>172</v>
      </c>
    </row>
  </sheetData>
  <hyperlinks>
    <hyperlink ref="A37" r:id="rId1" display="mailto:DARES.communication@dares.travail.gouv.fr" xr:uid="{CA96CA20-7C97-470B-AE60-3DD3B06A881A}"/>
    <hyperlink ref="A26" location="'FAP 86 x NAT'!A1" display="FAP 86 x NAT : Indicateur de tension au niveau national dans la nomenclature FAP en 86 métiers" xr:uid="{862A25AA-001D-48DB-951D-1F37C2BE1801}"/>
    <hyperlink ref="A27" location="'FAP 228 x NAT'!A1" display="FAP 228 x NAT : Indicateur de tension au niveau national dans la nomenclature FAP en 228 métiers" xr:uid="{22F7F22C-A88B-4D9D-9C3A-D9A23AAD2DE4}"/>
    <hyperlink ref="A28" location="'FAP 86 x REG'!A1" display="FAP 86 x REG : Indicateur de tension au niveau région dans la nomenclature FAP en 86 métiers" xr:uid="{3D6CDE3B-682E-4DB1-8733-54CEEA967066}"/>
    <hyperlink ref="A29" location="'FAP 228 x REG'!A1" display="FAP 228 x REG : Indicateur de tension au niveau région dans la nomenclature FAP en 228 métiers" xr:uid="{DC1E90C5-8181-4997-B55C-45B8E3A10877}"/>
    <hyperlink ref="A30" location="'FAP 86 x DEP'!A1" display="FAP 86 x DEP : Indicateur de tension au niveau département dans la nomenclature FAP en 86 métiers" xr:uid="{2DAFB4EB-ED78-466F-8B40-8EEA0D1F2213}"/>
    <hyperlink ref="A31" location="'FAP 228 x DEP'!A1" display="FAP 228 x DEP : Indicateur de tension au niveau département dans la nomenclature FAP en 228 métiers" xr:uid="{5DEA5EE3-AAF8-46E7-8402-CD62A865FE32}"/>
    <hyperlink ref="A6" r:id="rId2" location="toc--t-l-charger-2" display="Cf. note méthodologique sur les indicateurs de tensions sur le marché du travail : [lien]. " xr:uid="{DD5DAFE8-8C34-4365-838B-4EDABCA5A06F}"/>
    <hyperlink ref="A7" r:id="rId3" display="Une documentation complète relative aux données par Dares et Pôle emploi se trouve sur le site de la Dares : [lien]" xr:uid="{404E50A1-C422-4936-B7D4-EC97FB37DC31}"/>
    <hyperlink ref="A9" r:id="rId4" location="toc--t-l-charger-2" display="Pour plus d'information sur les données utlisées, veuillez vous référer aux documents annexes de la publication sur les tensions du marché du travail : [lien]   " xr:uid="{6FCAC42D-CD80-4C07-B2D2-70F4D3BA04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E3E6C-DEA6-48B6-8DC6-1862BB023F66}">
  <dimension ref="A1:I24"/>
  <sheetViews>
    <sheetView zoomScale="90" zoomScaleNormal="90" workbookViewId="0">
      <selection activeCell="B32" sqref="B32"/>
    </sheetView>
  </sheetViews>
  <sheetFormatPr baseColWidth="10" defaultRowHeight="15" x14ac:dyDescent="0.25"/>
  <sheetData>
    <row r="1" spans="1:9" ht="15.75" x14ac:dyDescent="0.25">
      <c r="A1" s="60" t="s">
        <v>178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</row>
    <row r="5" spans="1:9" x14ac:dyDescent="0.25">
      <c r="A5" s="2">
        <v>2011</v>
      </c>
      <c r="B5" s="3">
        <v>0.27800000000000002</v>
      </c>
      <c r="C5" s="3">
        <v>3.4000000000000002E-2</v>
      </c>
      <c r="D5" s="3">
        <v>0.29899999999999999</v>
      </c>
      <c r="E5" s="3">
        <v>0.23</v>
      </c>
      <c r="F5" s="3">
        <v>-0.115</v>
      </c>
      <c r="G5" s="3">
        <v>2.5000000000000001E-2</v>
      </c>
      <c r="H5" s="3">
        <v>-0.47299999999999998</v>
      </c>
      <c r="I5" s="3">
        <v>0.161</v>
      </c>
    </row>
    <row r="6" spans="1:9" x14ac:dyDescent="0.25">
      <c r="A6" s="2">
        <v>2012</v>
      </c>
      <c r="B6" s="3">
        <v>0.161</v>
      </c>
      <c r="C6" s="3">
        <v>-5.0999999999999997E-2</v>
      </c>
      <c r="D6" s="3">
        <v>0.20499999999999999</v>
      </c>
      <c r="E6" s="3">
        <v>0.20799999999999999</v>
      </c>
      <c r="F6" s="3">
        <v>-0.13300000000000001</v>
      </c>
      <c r="G6" s="3">
        <v>2.5000000000000001E-2</v>
      </c>
      <c r="H6" s="3">
        <v>-0.39300000000000002</v>
      </c>
      <c r="I6" s="3">
        <v>0.17699999999999999</v>
      </c>
    </row>
    <row r="7" spans="1:9" x14ac:dyDescent="0.25">
      <c r="A7" s="2">
        <v>2013</v>
      </c>
      <c r="B7" s="3">
        <v>2.1999999999999999E-2</v>
      </c>
      <c r="C7" s="3">
        <v>-0.19500000000000001</v>
      </c>
      <c r="D7" s="3">
        <v>9.7000000000000003E-2</v>
      </c>
      <c r="E7" s="3">
        <v>0.13100000000000001</v>
      </c>
      <c r="F7" s="3">
        <v>-0.13200000000000001</v>
      </c>
      <c r="G7" s="3">
        <v>1.9E-2</v>
      </c>
      <c r="H7" s="3">
        <v>-0.42299999999999999</v>
      </c>
      <c r="I7" s="3">
        <v>0.185</v>
      </c>
    </row>
    <row r="8" spans="1:9" x14ac:dyDescent="0.25">
      <c r="A8" s="2">
        <v>2014</v>
      </c>
      <c r="B8" s="3">
        <v>-0.04</v>
      </c>
      <c r="C8" s="3">
        <v>-0.24099999999999999</v>
      </c>
      <c r="D8" s="3">
        <v>0.04</v>
      </c>
      <c r="E8" s="3">
        <v>0.115</v>
      </c>
      <c r="F8" s="3">
        <v>-0.13500000000000001</v>
      </c>
      <c r="G8" s="3">
        <v>1.4E-2</v>
      </c>
      <c r="H8" s="3">
        <v>-0.41599999999999998</v>
      </c>
      <c r="I8" s="3">
        <v>0.191</v>
      </c>
    </row>
    <row r="9" spans="1:9" x14ac:dyDescent="0.25">
      <c r="A9" s="2">
        <v>2015</v>
      </c>
      <c r="B9" s="3">
        <v>-0.19900000000000001</v>
      </c>
      <c r="C9" s="3">
        <v>-0.26100000000000001</v>
      </c>
      <c r="D9" s="3">
        <v>-5.0000000000000001E-3</v>
      </c>
      <c r="E9" s="3">
        <v>9.1999999999999998E-2</v>
      </c>
      <c r="F9" s="3">
        <v>-0.13700000000000001</v>
      </c>
      <c r="G9" s="3">
        <v>6.0999999999999999E-2</v>
      </c>
      <c r="H9" s="3">
        <v>-0.39800000000000002</v>
      </c>
      <c r="I9" s="3">
        <v>0.193</v>
      </c>
    </row>
    <row r="10" spans="1:9" x14ac:dyDescent="0.25">
      <c r="A10" s="2">
        <v>2016</v>
      </c>
      <c r="B10" s="3">
        <v>-3.6999999999999998E-2</v>
      </c>
      <c r="C10" s="3">
        <v>-0.215</v>
      </c>
      <c r="D10" s="3">
        <v>1.2E-2</v>
      </c>
      <c r="E10" s="3">
        <v>6.8000000000000005E-2</v>
      </c>
      <c r="F10" s="3">
        <v>-0.14000000000000001</v>
      </c>
      <c r="G10" s="3">
        <v>6.0999999999999999E-2</v>
      </c>
      <c r="H10" s="3">
        <v>-0.378</v>
      </c>
      <c r="I10" s="3">
        <v>0.192</v>
      </c>
    </row>
    <row r="11" spans="1:9" x14ac:dyDescent="0.25">
      <c r="A11" s="2">
        <v>2017</v>
      </c>
      <c r="B11" s="3">
        <v>0.255</v>
      </c>
      <c r="C11" s="3">
        <v>-0.03</v>
      </c>
      <c r="D11" s="3">
        <v>3.4000000000000002E-2</v>
      </c>
      <c r="E11" s="3">
        <v>-2.1999999999999999E-2</v>
      </c>
      <c r="F11" s="3">
        <v>-0.13</v>
      </c>
      <c r="G11" s="3">
        <v>5.8999999999999997E-2</v>
      </c>
      <c r="H11" s="3">
        <v>-0.28100000000000003</v>
      </c>
      <c r="I11" s="3">
        <v>0.183</v>
      </c>
    </row>
    <row r="12" spans="1:9" x14ac:dyDescent="0.25">
      <c r="A12" s="2">
        <v>2018</v>
      </c>
      <c r="B12" s="3">
        <v>0.53900000000000003</v>
      </c>
      <c r="C12" s="3">
        <v>1.2999999999999999E-2</v>
      </c>
      <c r="D12" s="3">
        <v>6.0999999999999999E-2</v>
      </c>
      <c r="E12" s="3">
        <v>-8.3000000000000004E-2</v>
      </c>
      <c r="F12" s="3">
        <v>-0.11600000000000001</v>
      </c>
      <c r="G12" s="3">
        <v>-1.4E-2</v>
      </c>
      <c r="H12" s="3">
        <v>-0.27800000000000002</v>
      </c>
      <c r="I12" s="3">
        <v>0.17599999999999999</v>
      </c>
    </row>
    <row r="13" spans="1:9" x14ac:dyDescent="0.25">
      <c r="A13" s="2">
        <v>2019</v>
      </c>
      <c r="B13" s="3">
        <v>0.45300000000000001</v>
      </c>
      <c r="C13" s="3">
        <v>4.0000000000000001E-3</v>
      </c>
      <c r="D13" s="3">
        <v>0.08</v>
      </c>
      <c r="E13" s="3">
        <v>-0.14099999999999999</v>
      </c>
      <c r="F13" s="3">
        <v>-9.8000000000000004E-2</v>
      </c>
      <c r="G13" s="3">
        <v>-3.2000000000000001E-2</v>
      </c>
      <c r="H13" s="3">
        <v>-0.32500000000000001</v>
      </c>
      <c r="I13" s="3">
        <v>0.159</v>
      </c>
    </row>
    <row r="14" spans="1:9" x14ac:dyDescent="0.25">
      <c r="A14" s="2">
        <v>2020</v>
      </c>
      <c r="B14" s="3">
        <v>0.35699999999999998</v>
      </c>
      <c r="C14" s="3">
        <v>-3.7999999999999999E-2</v>
      </c>
      <c r="D14" s="3">
        <v>5.2999999999999999E-2</v>
      </c>
      <c r="E14" s="3">
        <v>-0.11</v>
      </c>
      <c r="F14" s="3">
        <v>-8.5999999999999993E-2</v>
      </c>
      <c r="G14" s="3">
        <v>-0.04</v>
      </c>
      <c r="H14" s="3">
        <v>-0.308</v>
      </c>
      <c r="I14" s="3">
        <v>0.14799999999999999</v>
      </c>
    </row>
    <row r="15" spans="1:9" x14ac:dyDescent="0.25">
      <c r="A15" s="2">
        <v>2021</v>
      </c>
      <c r="B15" s="3">
        <v>0.54900000000000004</v>
      </c>
      <c r="C15" s="3">
        <v>2.5000000000000001E-2</v>
      </c>
      <c r="D15" s="3">
        <v>0.184</v>
      </c>
      <c r="E15" s="3">
        <v>-0.11799999999999999</v>
      </c>
      <c r="F15" s="3">
        <v>-7.9000000000000001E-2</v>
      </c>
      <c r="G15" s="3">
        <v>-0.05</v>
      </c>
      <c r="H15" s="3">
        <v>-0.309</v>
      </c>
      <c r="I15" s="3">
        <v>0.13900000000000001</v>
      </c>
    </row>
    <row r="16" spans="1:9" x14ac:dyDescent="0.25">
      <c r="A16" s="2">
        <v>2022</v>
      </c>
      <c r="B16" s="3">
        <v>0.83699999999999997</v>
      </c>
      <c r="C16" s="3">
        <v>0.26900000000000002</v>
      </c>
      <c r="D16" s="3">
        <v>0.32</v>
      </c>
      <c r="E16" s="3">
        <v>-0.17</v>
      </c>
      <c r="F16" s="3">
        <v>-7.9000000000000001E-2</v>
      </c>
      <c r="G16" s="3">
        <v>-5.3999999999999999E-2</v>
      </c>
      <c r="H16" s="3">
        <v>-0.222</v>
      </c>
      <c r="I16" s="3">
        <v>0.13200000000000001</v>
      </c>
    </row>
    <row r="17" spans="1:9" x14ac:dyDescent="0.25">
      <c r="A17" s="2">
        <v>2023</v>
      </c>
      <c r="B17" s="3">
        <v>0.872</v>
      </c>
      <c r="C17" s="3">
        <v>0.439</v>
      </c>
      <c r="D17" s="3">
        <v>0.36899999999999999</v>
      </c>
      <c r="E17" s="3">
        <v>-0.128</v>
      </c>
      <c r="F17" s="3">
        <v>-7.2999999999999995E-2</v>
      </c>
      <c r="G17" s="3">
        <v>-5.8999999999999997E-2</v>
      </c>
      <c r="H17" s="3">
        <v>-0.20499999999999999</v>
      </c>
      <c r="I17" s="3">
        <v>0.124</v>
      </c>
    </row>
    <row r="18" spans="1:9" x14ac:dyDescent="0.25">
      <c r="A18" s="2">
        <v>2024</v>
      </c>
      <c r="B18" s="3">
        <v>0.52600000000000002</v>
      </c>
      <c r="C18" s="3">
        <v>0.23899999999999999</v>
      </c>
      <c r="D18" s="3">
        <v>0.35199999999999998</v>
      </c>
      <c r="E18" s="3">
        <v>-0.123</v>
      </c>
      <c r="F18" s="3">
        <v>-7.0000000000000007E-2</v>
      </c>
      <c r="G18" s="3">
        <v>-6.6000000000000003E-2</v>
      </c>
      <c r="H18" s="3">
        <v>-0.25</v>
      </c>
      <c r="I18" s="3">
        <v>0.11799999999999999</v>
      </c>
    </row>
    <row r="22" spans="1:9" ht="15.75" x14ac:dyDescent="0.25">
      <c r="A22" s="31" t="s">
        <v>189</v>
      </c>
    </row>
    <row r="23" spans="1:9" ht="15.75" x14ac:dyDescent="0.25">
      <c r="A23" s="31" t="s">
        <v>174</v>
      </c>
    </row>
    <row r="24" spans="1:9" ht="15.75" x14ac:dyDescent="0.25">
      <c r="A24" s="31" t="s">
        <v>173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90CEA-CAE1-4DD7-B3A7-DA5AD7E6A0AD}">
  <dimension ref="A2:T42"/>
  <sheetViews>
    <sheetView zoomScale="80" zoomScaleNormal="80" workbookViewId="0">
      <selection activeCell="N35" sqref="N35"/>
    </sheetView>
  </sheetViews>
  <sheetFormatPr baseColWidth="10" defaultRowHeight="15" x14ac:dyDescent="0.25"/>
  <cols>
    <col min="1" max="1" width="11.42578125" customWidth="1"/>
    <col min="3" max="3" width="73.5703125" customWidth="1"/>
    <col min="6" max="6" width="10.28515625" customWidth="1"/>
    <col min="7" max="7" width="15.28515625" customWidth="1"/>
    <col min="8" max="8" width="14.140625" customWidth="1"/>
    <col min="9" max="9" width="13.7109375" customWidth="1"/>
    <col min="10" max="11" width="13.140625" customWidth="1"/>
    <col min="12" max="12" width="13.5703125" customWidth="1"/>
    <col min="13" max="13" width="16" customWidth="1"/>
  </cols>
  <sheetData>
    <row r="2" spans="1:20" ht="18.75" x14ac:dyDescent="0.3">
      <c r="A2" s="37" t="s">
        <v>175</v>
      </c>
      <c r="B2" s="33"/>
      <c r="C2" s="33"/>
      <c r="D2" s="33"/>
      <c r="E2" s="33"/>
      <c r="O2" s="15" t="s">
        <v>190</v>
      </c>
    </row>
    <row r="3" spans="1:20" x14ac:dyDescent="0.25">
      <c r="A3" s="33"/>
      <c r="B3" s="33"/>
      <c r="C3" s="33"/>
      <c r="D3" s="33"/>
      <c r="E3" s="33"/>
    </row>
    <row r="4" spans="1:20" s="8" customFormat="1" ht="105" x14ac:dyDescent="0.25">
      <c r="A4" s="39" t="s">
        <v>80</v>
      </c>
      <c r="B4" s="40" t="s">
        <v>9</v>
      </c>
      <c r="C4" s="40" t="s">
        <v>10</v>
      </c>
      <c r="D4" s="41" t="s">
        <v>11</v>
      </c>
      <c r="E4" s="40" t="s">
        <v>1</v>
      </c>
      <c r="F4" s="40" t="s">
        <v>1</v>
      </c>
      <c r="G4" s="40" t="s">
        <v>12</v>
      </c>
      <c r="H4" s="40" t="s">
        <v>5</v>
      </c>
      <c r="I4" s="40" t="s">
        <v>83</v>
      </c>
      <c r="J4" s="40" t="s">
        <v>13</v>
      </c>
      <c r="K4" s="40" t="s">
        <v>6</v>
      </c>
      <c r="L4" s="40" t="s">
        <v>14</v>
      </c>
      <c r="M4" s="40" t="s">
        <v>15</v>
      </c>
      <c r="O4" s="2" t="s">
        <v>147</v>
      </c>
      <c r="P4" s="13" t="s">
        <v>33</v>
      </c>
      <c r="Q4" s="13" t="s">
        <v>55</v>
      </c>
      <c r="R4" s="13" t="s">
        <v>49</v>
      </c>
      <c r="S4" s="13" t="s">
        <v>43</v>
      </c>
      <c r="T4" s="13" t="s">
        <v>37</v>
      </c>
    </row>
    <row r="5" spans="1:20" x14ac:dyDescent="0.25">
      <c r="A5" s="34">
        <v>1</v>
      </c>
      <c r="B5" s="35" t="s">
        <v>42</v>
      </c>
      <c r="C5" s="35" t="s">
        <v>43</v>
      </c>
      <c r="D5" s="36">
        <v>8609.7999999999993</v>
      </c>
      <c r="E5" s="38">
        <v>3.1457597141667701</v>
      </c>
      <c r="F5" s="42">
        <v>5.2</v>
      </c>
      <c r="G5" s="43">
        <v>4</v>
      </c>
      <c r="H5" s="43">
        <v>3</v>
      </c>
      <c r="I5" s="43">
        <v>5</v>
      </c>
      <c r="J5" s="43">
        <v>2</v>
      </c>
      <c r="K5" s="43">
        <v>3</v>
      </c>
      <c r="L5" s="43">
        <v>3</v>
      </c>
      <c r="M5" s="43">
        <v>1</v>
      </c>
      <c r="O5" s="2">
        <v>2011</v>
      </c>
      <c r="P5" s="14">
        <v>0.86394734560921005</v>
      </c>
      <c r="Q5" s="14">
        <v>0.26326420424809599</v>
      </c>
      <c r="R5" s="14">
        <v>1.7753685340154199</v>
      </c>
      <c r="S5" s="14">
        <v>1.11628387268244</v>
      </c>
      <c r="T5" s="14">
        <v>0.99936581940796798</v>
      </c>
    </row>
    <row r="6" spans="1:20" x14ac:dyDescent="0.25">
      <c r="A6" s="34">
        <v>2</v>
      </c>
      <c r="B6" s="35" t="s">
        <v>54</v>
      </c>
      <c r="C6" s="35" t="s">
        <v>55</v>
      </c>
      <c r="D6" s="36">
        <v>4541.6000000000004</v>
      </c>
      <c r="E6" s="38">
        <v>2.6242455553232999</v>
      </c>
      <c r="F6" s="42">
        <v>5.2</v>
      </c>
      <c r="G6" s="43">
        <v>5</v>
      </c>
      <c r="H6" s="43">
        <v>1</v>
      </c>
      <c r="I6" s="43">
        <v>5</v>
      </c>
      <c r="J6" s="43">
        <v>2</v>
      </c>
      <c r="K6" s="43">
        <v>3</v>
      </c>
      <c r="L6" s="43">
        <v>2</v>
      </c>
      <c r="M6" s="43">
        <v>2</v>
      </c>
      <c r="O6" s="2">
        <v>2012</v>
      </c>
      <c r="P6" s="14">
        <v>1.1913699701412801</v>
      </c>
      <c r="Q6" s="14">
        <v>0.85473583727191305</v>
      </c>
      <c r="R6" s="14">
        <v>1.4187109371386399</v>
      </c>
      <c r="S6" s="14">
        <v>0.69445618283829602</v>
      </c>
      <c r="T6" s="14">
        <v>1.28147502970911</v>
      </c>
    </row>
    <row r="7" spans="1:20" x14ac:dyDescent="0.25">
      <c r="A7" s="34">
        <v>3</v>
      </c>
      <c r="B7" s="35" t="s">
        <v>36</v>
      </c>
      <c r="C7" s="35" t="s">
        <v>37</v>
      </c>
      <c r="D7" s="36">
        <v>2748.5</v>
      </c>
      <c r="E7" s="38">
        <v>2.57170641349397</v>
      </c>
      <c r="F7" s="42">
        <v>5.2</v>
      </c>
      <c r="G7" s="43">
        <v>5</v>
      </c>
      <c r="H7" s="43">
        <v>5</v>
      </c>
      <c r="I7" s="43">
        <v>5</v>
      </c>
      <c r="J7" s="43">
        <v>2</v>
      </c>
      <c r="K7" s="43">
        <v>3</v>
      </c>
      <c r="L7" s="43">
        <v>4</v>
      </c>
      <c r="M7" s="43">
        <v>1</v>
      </c>
      <c r="O7" s="2">
        <v>2013</v>
      </c>
      <c r="P7" s="14">
        <v>1.24912555475613</v>
      </c>
      <c r="Q7" s="14">
        <v>-0.199461823476866</v>
      </c>
      <c r="R7" s="14">
        <v>1.5076712045968399</v>
      </c>
      <c r="S7" s="14">
        <v>0.25475103796905202</v>
      </c>
      <c r="T7" s="14">
        <v>1.4015765691392399</v>
      </c>
    </row>
    <row r="8" spans="1:20" x14ac:dyDescent="0.25">
      <c r="A8" s="34">
        <v>4</v>
      </c>
      <c r="B8" s="35" t="s">
        <v>48</v>
      </c>
      <c r="C8" s="35" t="s">
        <v>49</v>
      </c>
      <c r="D8" s="36">
        <v>21711.200000000001</v>
      </c>
      <c r="E8" s="38">
        <v>2.2881969408347702</v>
      </c>
      <c r="F8" s="42">
        <v>5.2</v>
      </c>
      <c r="G8" s="43">
        <v>4</v>
      </c>
      <c r="H8" s="43">
        <v>5</v>
      </c>
      <c r="I8" s="43">
        <v>5</v>
      </c>
      <c r="J8" s="43">
        <v>1</v>
      </c>
      <c r="K8" s="43">
        <v>2</v>
      </c>
      <c r="L8" s="43">
        <v>4</v>
      </c>
      <c r="M8" s="43">
        <v>2</v>
      </c>
      <c r="O8" s="2">
        <v>2014</v>
      </c>
      <c r="P8" s="14">
        <v>0.950547136842815</v>
      </c>
      <c r="Q8" s="14">
        <v>-0.69763083921994795</v>
      </c>
      <c r="R8" s="14">
        <v>2.2453851908301599</v>
      </c>
      <c r="S8" s="14">
        <v>1.0161344862081501</v>
      </c>
      <c r="T8" s="14">
        <v>1.3166697600847199</v>
      </c>
    </row>
    <row r="9" spans="1:20" x14ac:dyDescent="0.25">
      <c r="A9" s="34">
        <v>5</v>
      </c>
      <c r="B9" s="35" t="s">
        <v>32</v>
      </c>
      <c r="C9" s="35" t="s">
        <v>33</v>
      </c>
      <c r="D9" s="36">
        <v>6690.1</v>
      </c>
      <c r="E9" s="38">
        <v>2.20305038067595</v>
      </c>
      <c r="F9" s="42">
        <v>5.2</v>
      </c>
      <c r="G9" s="43">
        <v>5</v>
      </c>
      <c r="H9" s="43">
        <v>4</v>
      </c>
      <c r="I9" s="43">
        <v>5</v>
      </c>
      <c r="J9" s="43">
        <v>3</v>
      </c>
      <c r="K9" s="43">
        <v>5</v>
      </c>
      <c r="L9" s="43">
        <v>4</v>
      </c>
      <c r="M9" s="43">
        <v>2</v>
      </c>
      <c r="O9" s="2">
        <v>2015</v>
      </c>
      <c r="P9" s="14">
        <v>0.73233863953316003</v>
      </c>
      <c r="Q9" s="14">
        <v>-0.97160795253165899</v>
      </c>
      <c r="R9" s="14">
        <v>1.66299675771589</v>
      </c>
      <c r="S9" s="14">
        <v>0.80149958331410698</v>
      </c>
      <c r="T9" s="14">
        <v>1.6138514652076299</v>
      </c>
    </row>
    <row r="10" spans="1:20" x14ac:dyDescent="0.25">
      <c r="A10" s="34">
        <v>6</v>
      </c>
      <c r="B10" s="35" t="s">
        <v>30</v>
      </c>
      <c r="C10" s="35" t="s">
        <v>31</v>
      </c>
      <c r="D10" s="36">
        <v>988.9</v>
      </c>
      <c r="E10" s="38">
        <v>2.13551986211756</v>
      </c>
      <c r="F10" s="44">
        <v>5.2</v>
      </c>
      <c r="G10" s="34">
        <v>4</v>
      </c>
      <c r="H10" s="34">
        <v>5</v>
      </c>
      <c r="I10" s="34">
        <v>5</v>
      </c>
      <c r="J10" s="34">
        <v>2</v>
      </c>
      <c r="K10" s="34">
        <v>2</v>
      </c>
      <c r="L10" s="34">
        <v>5</v>
      </c>
      <c r="M10" s="34">
        <v>2</v>
      </c>
      <c r="O10" s="2">
        <v>2016</v>
      </c>
      <c r="P10" s="14">
        <v>1.0186059817837301</v>
      </c>
      <c r="Q10" s="14">
        <v>-1.06819088281301</v>
      </c>
      <c r="R10" s="14">
        <v>1.56382528058683</v>
      </c>
      <c r="S10" s="14">
        <v>1.6016361760876801</v>
      </c>
      <c r="T10" s="14">
        <v>1.4908250276155699</v>
      </c>
    </row>
    <row r="11" spans="1:20" s="51" customFormat="1" x14ac:dyDescent="0.25">
      <c r="A11" s="45">
        <v>7</v>
      </c>
      <c r="B11" s="46" t="s">
        <v>76</v>
      </c>
      <c r="C11" s="46" t="s">
        <v>77</v>
      </c>
      <c r="D11" s="47">
        <v>5616.8</v>
      </c>
      <c r="E11" s="48">
        <v>1.8133364257524101</v>
      </c>
      <c r="F11" s="49">
        <v>5.2</v>
      </c>
      <c r="G11" s="50">
        <v>4</v>
      </c>
      <c r="H11" s="50">
        <v>5</v>
      </c>
      <c r="I11" s="50">
        <v>5</v>
      </c>
      <c r="J11" s="50">
        <v>2</v>
      </c>
      <c r="K11" s="50">
        <v>3</v>
      </c>
      <c r="L11" s="50">
        <v>5</v>
      </c>
      <c r="M11" s="50">
        <v>1</v>
      </c>
      <c r="O11" s="52">
        <v>2017</v>
      </c>
      <c r="P11" s="53">
        <v>1.34610457360734</v>
      </c>
      <c r="Q11" s="53">
        <v>-0.26687471243861199</v>
      </c>
      <c r="R11" s="53">
        <v>2.2352300071620501</v>
      </c>
      <c r="S11" s="53">
        <v>2.3506809321056998</v>
      </c>
      <c r="T11" s="53">
        <v>1.84308316250157</v>
      </c>
    </row>
    <row r="12" spans="1:20" x14ac:dyDescent="0.25">
      <c r="A12" s="34">
        <v>8</v>
      </c>
      <c r="B12" s="35" t="s">
        <v>56</v>
      </c>
      <c r="C12" s="35" t="s">
        <v>57</v>
      </c>
      <c r="D12" s="36">
        <v>13913</v>
      </c>
      <c r="E12" s="38">
        <v>1.76529010909332</v>
      </c>
      <c r="F12" s="42">
        <v>5.2</v>
      </c>
      <c r="G12" s="43">
        <v>5</v>
      </c>
      <c r="H12" s="43">
        <v>2</v>
      </c>
      <c r="I12" s="43">
        <v>5</v>
      </c>
      <c r="J12" s="43">
        <v>2</v>
      </c>
      <c r="K12" s="43">
        <v>1</v>
      </c>
      <c r="L12" s="43">
        <v>2</v>
      </c>
      <c r="M12" s="43">
        <v>3</v>
      </c>
      <c r="O12" s="2">
        <v>2018</v>
      </c>
      <c r="P12" s="14">
        <v>1.1967341464269701</v>
      </c>
      <c r="Q12" s="14">
        <v>0.125011677773745</v>
      </c>
      <c r="R12" s="14">
        <v>3.2623222188185599</v>
      </c>
      <c r="S12" s="14">
        <v>2.8888408642258701</v>
      </c>
      <c r="T12" s="14">
        <v>2.07876331515665</v>
      </c>
    </row>
    <row r="13" spans="1:20" x14ac:dyDescent="0.25">
      <c r="A13" s="34">
        <v>9</v>
      </c>
      <c r="B13" s="35" t="s">
        <v>28</v>
      </c>
      <c r="C13" s="35" t="s">
        <v>29</v>
      </c>
      <c r="D13" s="36">
        <v>11583.1</v>
      </c>
      <c r="E13" s="38">
        <v>1.74733536077134</v>
      </c>
      <c r="F13" s="42">
        <v>5.2</v>
      </c>
      <c r="G13" s="43">
        <v>5</v>
      </c>
      <c r="H13" s="43">
        <v>4</v>
      </c>
      <c r="I13" s="43">
        <v>4</v>
      </c>
      <c r="J13" s="43">
        <v>2</v>
      </c>
      <c r="K13" s="43">
        <v>3</v>
      </c>
      <c r="L13" s="43">
        <v>3</v>
      </c>
      <c r="M13" s="43">
        <v>1</v>
      </c>
      <c r="O13" s="2">
        <v>2019</v>
      </c>
      <c r="P13" s="14">
        <v>0.99534580290434904</v>
      </c>
      <c r="Q13" s="14">
        <v>0.12549832346954201</v>
      </c>
      <c r="R13" s="14">
        <v>2.6537964596451098</v>
      </c>
      <c r="S13" s="14">
        <v>1.73253892640829</v>
      </c>
      <c r="T13" s="14">
        <v>2.0827835914134698</v>
      </c>
    </row>
    <row r="14" spans="1:20" s="51" customFormat="1" x14ac:dyDescent="0.25">
      <c r="A14" s="45">
        <v>10</v>
      </c>
      <c r="B14" s="46" t="s">
        <v>74</v>
      </c>
      <c r="C14" s="46" t="s">
        <v>75</v>
      </c>
      <c r="D14" s="47">
        <v>9862.6</v>
      </c>
      <c r="E14" s="48">
        <v>1.72649240948645</v>
      </c>
      <c r="F14" s="49">
        <v>5.2</v>
      </c>
      <c r="G14" s="50">
        <v>4</v>
      </c>
      <c r="H14" s="50">
        <v>5</v>
      </c>
      <c r="I14" s="50">
        <v>5</v>
      </c>
      <c r="J14" s="50">
        <v>3</v>
      </c>
      <c r="K14" s="50">
        <v>4</v>
      </c>
      <c r="L14" s="50">
        <v>2</v>
      </c>
      <c r="M14" s="50">
        <v>5</v>
      </c>
      <c r="O14" s="52">
        <v>2020</v>
      </c>
      <c r="P14" s="53">
        <v>0.73749081381702397</v>
      </c>
      <c r="Q14" s="53">
        <v>0.65205339891298997</v>
      </c>
      <c r="R14" s="53">
        <v>2.0662481586557</v>
      </c>
      <c r="S14" s="53">
        <v>1.2003123131908799</v>
      </c>
      <c r="T14" s="53">
        <v>1.2749628074761099</v>
      </c>
    </row>
    <row r="15" spans="1:20" x14ac:dyDescent="0.25">
      <c r="A15" s="34">
        <v>11</v>
      </c>
      <c r="B15" s="35" t="s">
        <v>58</v>
      </c>
      <c r="C15" s="35" t="s">
        <v>59</v>
      </c>
      <c r="D15" s="36">
        <v>4880.7</v>
      </c>
      <c r="E15" s="38">
        <v>1.50147360160121</v>
      </c>
      <c r="F15" s="42">
        <v>5.2</v>
      </c>
      <c r="G15" s="43">
        <v>4</v>
      </c>
      <c r="H15" s="43">
        <v>3</v>
      </c>
      <c r="I15" s="43">
        <v>5</v>
      </c>
      <c r="J15" s="43">
        <v>2</v>
      </c>
      <c r="K15" s="43">
        <v>3</v>
      </c>
      <c r="L15" s="43">
        <v>1</v>
      </c>
      <c r="M15" s="43">
        <v>3</v>
      </c>
      <c r="O15" s="2">
        <v>2021</v>
      </c>
      <c r="P15" s="14">
        <v>0.87087473581753405</v>
      </c>
      <c r="Q15" s="14">
        <v>2.03931453360918</v>
      </c>
      <c r="R15" s="14">
        <v>2.0257401533588402</v>
      </c>
      <c r="S15" s="14">
        <v>1.12865468511207</v>
      </c>
      <c r="T15" s="14">
        <v>0.97517338436883605</v>
      </c>
    </row>
    <row r="16" spans="1:20" x14ac:dyDescent="0.25">
      <c r="A16" s="34">
        <v>12</v>
      </c>
      <c r="B16" s="35" t="s">
        <v>44</v>
      </c>
      <c r="C16" s="35" t="s">
        <v>45</v>
      </c>
      <c r="D16" s="36">
        <v>7107.2</v>
      </c>
      <c r="E16" s="38">
        <v>1.39206514340587</v>
      </c>
      <c r="F16" s="42">
        <v>5.2</v>
      </c>
      <c r="G16" s="43">
        <v>5</v>
      </c>
      <c r="H16" s="43">
        <v>2</v>
      </c>
      <c r="I16" s="43">
        <v>2</v>
      </c>
      <c r="J16" s="43">
        <v>3</v>
      </c>
      <c r="K16" s="43">
        <v>4</v>
      </c>
      <c r="L16" s="43">
        <v>3</v>
      </c>
      <c r="M16" s="43">
        <v>3</v>
      </c>
      <c r="O16" s="2">
        <v>2022</v>
      </c>
      <c r="P16" s="14">
        <v>1.6994624173072199</v>
      </c>
      <c r="Q16" s="14">
        <v>2.5687498325723999</v>
      </c>
      <c r="R16" s="14">
        <v>2.2214894559776601</v>
      </c>
      <c r="S16" s="14">
        <v>1.69633588041406</v>
      </c>
      <c r="T16" s="14">
        <v>1.4517920395833499</v>
      </c>
    </row>
    <row r="17" spans="1:20" x14ac:dyDescent="0.25">
      <c r="A17" s="34">
        <v>13</v>
      </c>
      <c r="B17" s="35" t="s">
        <v>50</v>
      </c>
      <c r="C17" s="35" t="s">
        <v>51</v>
      </c>
      <c r="D17" s="36">
        <v>13272.5</v>
      </c>
      <c r="E17" s="38">
        <v>1.33814257687381</v>
      </c>
      <c r="F17" s="42">
        <v>5.2</v>
      </c>
      <c r="G17" s="43">
        <v>5</v>
      </c>
      <c r="H17" s="43">
        <v>2</v>
      </c>
      <c r="I17" s="43">
        <v>4</v>
      </c>
      <c r="J17" s="43">
        <v>2</v>
      </c>
      <c r="K17" s="43">
        <v>3</v>
      </c>
      <c r="L17" s="43">
        <v>3</v>
      </c>
      <c r="M17" s="43">
        <v>2</v>
      </c>
      <c r="O17" s="2">
        <v>2023</v>
      </c>
      <c r="P17" s="14">
        <v>2.4641328829940798</v>
      </c>
      <c r="Q17" s="14">
        <v>3.2729372263534202</v>
      </c>
      <c r="R17" s="14">
        <v>2.4776691452339499</v>
      </c>
      <c r="S17" s="14">
        <v>3.4415372329933702</v>
      </c>
      <c r="T17" s="14">
        <v>2.9433430449339202</v>
      </c>
    </row>
    <row r="18" spans="1:20" x14ac:dyDescent="0.25">
      <c r="A18" s="34">
        <v>14</v>
      </c>
      <c r="B18" s="35" t="s">
        <v>34</v>
      </c>
      <c r="C18" s="35" t="s">
        <v>35</v>
      </c>
      <c r="D18" s="36">
        <v>4168.8999999999996</v>
      </c>
      <c r="E18" s="38">
        <v>1.3206202486812999</v>
      </c>
      <c r="F18" s="42">
        <v>5.2</v>
      </c>
      <c r="G18" s="43">
        <v>5</v>
      </c>
      <c r="H18" s="43">
        <v>5</v>
      </c>
      <c r="I18" s="43">
        <v>3</v>
      </c>
      <c r="J18" s="43">
        <v>4</v>
      </c>
      <c r="K18" s="43">
        <v>5</v>
      </c>
      <c r="L18" s="43">
        <v>3</v>
      </c>
      <c r="M18" s="43">
        <v>2</v>
      </c>
      <c r="O18" s="2">
        <v>2024</v>
      </c>
      <c r="P18" s="14">
        <v>2.20305038067595</v>
      </c>
      <c r="Q18" s="14">
        <v>2.6242455553232999</v>
      </c>
      <c r="R18" s="14">
        <v>2.2881969408347702</v>
      </c>
      <c r="S18" s="14">
        <v>3.1457597141667701</v>
      </c>
      <c r="T18" s="14">
        <v>2.57170641349397</v>
      </c>
    </row>
    <row r="19" spans="1:20" x14ac:dyDescent="0.25">
      <c r="A19" s="34">
        <v>15</v>
      </c>
      <c r="B19" s="35" t="s">
        <v>21</v>
      </c>
      <c r="C19" s="35" t="s">
        <v>22</v>
      </c>
      <c r="D19" s="36">
        <v>10631.4</v>
      </c>
      <c r="E19" s="38">
        <v>1.2891729704014301</v>
      </c>
      <c r="F19" s="42">
        <v>5.2</v>
      </c>
      <c r="G19" s="43">
        <v>5</v>
      </c>
      <c r="H19" s="43">
        <v>3</v>
      </c>
      <c r="I19" s="43">
        <v>3</v>
      </c>
      <c r="J19" s="43">
        <v>4</v>
      </c>
      <c r="K19" s="43">
        <v>4</v>
      </c>
      <c r="L19" s="43">
        <v>4</v>
      </c>
      <c r="M19" s="43">
        <v>2</v>
      </c>
    </row>
    <row r="20" spans="1:20" x14ac:dyDescent="0.25">
      <c r="A20" s="34">
        <v>16</v>
      </c>
      <c r="B20" s="35" t="s">
        <v>66</v>
      </c>
      <c r="C20" s="35" t="s">
        <v>67</v>
      </c>
      <c r="D20" s="36">
        <v>11650.1</v>
      </c>
      <c r="E20" s="38">
        <v>1.13613558458648</v>
      </c>
      <c r="F20" s="42">
        <v>5.2</v>
      </c>
      <c r="G20" s="43">
        <v>5</v>
      </c>
      <c r="H20" s="43">
        <v>3</v>
      </c>
      <c r="I20" s="43">
        <v>4</v>
      </c>
      <c r="J20" s="43">
        <v>1</v>
      </c>
      <c r="K20" s="43">
        <v>2</v>
      </c>
      <c r="L20" s="43">
        <v>4</v>
      </c>
      <c r="M20" s="43">
        <v>2</v>
      </c>
    </row>
    <row r="21" spans="1:20" x14ac:dyDescent="0.25">
      <c r="A21" s="34">
        <v>17</v>
      </c>
      <c r="B21" s="35" t="s">
        <v>46</v>
      </c>
      <c r="C21" s="35" t="s">
        <v>47</v>
      </c>
      <c r="D21" s="36">
        <v>10028.200000000001</v>
      </c>
      <c r="E21" s="38">
        <v>1.11238335215944</v>
      </c>
      <c r="F21" s="42">
        <v>5.2</v>
      </c>
      <c r="G21" s="43">
        <v>4</v>
      </c>
      <c r="H21" s="43">
        <v>5</v>
      </c>
      <c r="I21" s="43">
        <v>4</v>
      </c>
      <c r="J21" s="43">
        <v>2</v>
      </c>
      <c r="K21" s="43">
        <v>4</v>
      </c>
      <c r="L21" s="43">
        <v>2</v>
      </c>
      <c r="M21" s="43">
        <v>4</v>
      </c>
    </row>
    <row r="22" spans="1:20" x14ac:dyDescent="0.25">
      <c r="A22" s="34">
        <v>18</v>
      </c>
      <c r="B22" s="35" t="s">
        <v>24</v>
      </c>
      <c r="C22" s="35" t="s">
        <v>25</v>
      </c>
      <c r="D22" s="36">
        <v>15810.9</v>
      </c>
      <c r="E22" s="38">
        <v>1.0783195779563599</v>
      </c>
      <c r="F22" s="42">
        <v>5.2</v>
      </c>
      <c r="G22" s="43">
        <v>5</v>
      </c>
      <c r="H22" s="43">
        <v>4</v>
      </c>
      <c r="I22" s="43">
        <v>2</v>
      </c>
      <c r="J22" s="43">
        <v>4</v>
      </c>
      <c r="K22" s="43">
        <v>4</v>
      </c>
      <c r="L22" s="43">
        <v>4</v>
      </c>
      <c r="M22" s="43">
        <v>2</v>
      </c>
    </row>
    <row r="23" spans="1:20" x14ac:dyDescent="0.25">
      <c r="A23" s="34">
        <v>19</v>
      </c>
      <c r="B23" s="35" t="s">
        <v>70</v>
      </c>
      <c r="C23" s="35" t="s">
        <v>71</v>
      </c>
      <c r="D23" s="36">
        <v>18951</v>
      </c>
      <c r="E23" s="38">
        <v>1.0417053523586</v>
      </c>
      <c r="F23" s="42">
        <v>5.2</v>
      </c>
      <c r="G23" s="43">
        <v>3</v>
      </c>
      <c r="H23" s="43">
        <v>1</v>
      </c>
      <c r="I23" s="43">
        <v>4</v>
      </c>
      <c r="J23" s="43">
        <v>2</v>
      </c>
      <c r="K23" s="43">
        <v>5</v>
      </c>
      <c r="L23" s="43">
        <v>3</v>
      </c>
      <c r="M23" s="43">
        <v>5</v>
      </c>
    </row>
    <row r="24" spans="1:20" x14ac:dyDescent="0.25">
      <c r="A24" s="34">
        <v>20</v>
      </c>
      <c r="B24" s="35" t="s">
        <v>62</v>
      </c>
      <c r="C24" s="35" t="s">
        <v>63</v>
      </c>
      <c r="D24" s="36">
        <v>8409.9</v>
      </c>
      <c r="E24" s="38">
        <v>0.91884140314444596</v>
      </c>
      <c r="F24" s="42">
        <v>5.2</v>
      </c>
      <c r="G24" s="43">
        <v>2</v>
      </c>
      <c r="H24" s="43">
        <v>4</v>
      </c>
      <c r="I24" s="43">
        <v>5</v>
      </c>
      <c r="J24" s="43">
        <v>2</v>
      </c>
      <c r="K24" s="43">
        <v>2</v>
      </c>
      <c r="L24" s="43">
        <v>4</v>
      </c>
      <c r="M24" s="43">
        <v>3</v>
      </c>
    </row>
    <row r="25" spans="1:20" x14ac:dyDescent="0.25">
      <c r="A25" s="34">
        <v>21</v>
      </c>
      <c r="B25" s="35" t="s">
        <v>40</v>
      </c>
      <c r="C25" s="35" t="s">
        <v>41</v>
      </c>
      <c r="D25" s="36">
        <v>3516.8</v>
      </c>
      <c r="E25" s="38">
        <v>0.84175622694908703</v>
      </c>
      <c r="F25" s="42">
        <v>5.0999999999999996</v>
      </c>
      <c r="G25" s="43">
        <v>5</v>
      </c>
      <c r="H25" s="43">
        <v>1</v>
      </c>
      <c r="I25" s="43">
        <v>3</v>
      </c>
      <c r="J25" s="43">
        <v>5</v>
      </c>
      <c r="K25" s="43">
        <v>5</v>
      </c>
      <c r="L25" s="43">
        <v>3</v>
      </c>
      <c r="M25" s="43">
        <v>4</v>
      </c>
    </row>
    <row r="26" spans="1:20" x14ac:dyDescent="0.25">
      <c r="A26" s="34">
        <v>22</v>
      </c>
      <c r="B26" s="35" t="s">
        <v>64</v>
      </c>
      <c r="C26" s="35" t="s">
        <v>65</v>
      </c>
      <c r="D26" s="36">
        <v>4514.1000000000004</v>
      </c>
      <c r="E26" s="38">
        <v>0.83982011018960201</v>
      </c>
      <c r="F26" s="42">
        <v>5.0999999999999996</v>
      </c>
      <c r="G26" s="43">
        <v>3</v>
      </c>
      <c r="H26" s="43">
        <v>4</v>
      </c>
      <c r="I26" s="43">
        <v>5</v>
      </c>
      <c r="J26" s="43">
        <v>1</v>
      </c>
      <c r="K26" s="43">
        <v>1</v>
      </c>
      <c r="L26" s="43">
        <v>4</v>
      </c>
      <c r="M26" s="43">
        <v>2</v>
      </c>
    </row>
    <row r="27" spans="1:20" x14ac:dyDescent="0.25">
      <c r="A27" s="34">
        <v>23</v>
      </c>
      <c r="B27" s="35" t="s">
        <v>72</v>
      </c>
      <c r="C27" s="35" t="s">
        <v>73</v>
      </c>
      <c r="D27" s="36">
        <v>16301</v>
      </c>
      <c r="E27" s="38">
        <v>0.81426160643768897</v>
      </c>
      <c r="F27" s="42">
        <v>5.0999999999999996</v>
      </c>
      <c r="G27" s="43">
        <v>3</v>
      </c>
      <c r="H27" s="43">
        <v>5</v>
      </c>
      <c r="I27" s="43">
        <v>5</v>
      </c>
      <c r="J27" s="43">
        <v>3</v>
      </c>
      <c r="K27" s="43">
        <v>5</v>
      </c>
      <c r="L27" s="43">
        <v>2</v>
      </c>
      <c r="M27" s="43">
        <v>5</v>
      </c>
    </row>
    <row r="28" spans="1:20" x14ac:dyDescent="0.25">
      <c r="A28" s="34">
        <v>24</v>
      </c>
      <c r="B28" s="35" t="s">
        <v>38</v>
      </c>
      <c r="C28" s="35" t="s">
        <v>39</v>
      </c>
      <c r="D28" s="36">
        <v>3187.2</v>
      </c>
      <c r="E28" s="38">
        <v>0.78820568540926295</v>
      </c>
      <c r="F28" s="42">
        <v>5.0999999999999996</v>
      </c>
      <c r="G28" s="43">
        <v>1</v>
      </c>
      <c r="H28" s="43">
        <v>1</v>
      </c>
      <c r="I28" s="43">
        <v>5</v>
      </c>
      <c r="J28" s="43">
        <v>3</v>
      </c>
      <c r="K28" s="43">
        <v>5</v>
      </c>
      <c r="L28" s="43">
        <v>5</v>
      </c>
      <c r="M28" s="43">
        <v>2</v>
      </c>
    </row>
    <row r="29" spans="1:20" x14ac:dyDescent="0.25">
      <c r="A29" s="34">
        <v>25</v>
      </c>
      <c r="B29" s="35" t="s">
        <v>60</v>
      </c>
      <c r="C29" s="35" t="s">
        <v>61</v>
      </c>
      <c r="D29" s="36">
        <v>3057</v>
      </c>
      <c r="E29" s="38">
        <v>0.76312874874712999</v>
      </c>
      <c r="F29" s="42">
        <v>5.0999999999999996</v>
      </c>
      <c r="G29" s="43">
        <v>1</v>
      </c>
      <c r="H29" s="43">
        <v>5</v>
      </c>
      <c r="I29" s="43">
        <v>5</v>
      </c>
      <c r="J29" s="43">
        <v>1</v>
      </c>
      <c r="K29" s="43">
        <v>1</v>
      </c>
      <c r="L29" s="43">
        <v>3</v>
      </c>
      <c r="M29" s="43">
        <v>3</v>
      </c>
    </row>
    <row r="30" spans="1:20" x14ac:dyDescent="0.25">
      <c r="A30" s="34">
        <v>26</v>
      </c>
      <c r="B30" s="35" t="s">
        <v>26</v>
      </c>
      <c r="C30" s="35" t="s">
        <v>27</v>
      </c>
      <c r="D30" s="36">
        <v>3356.8</v>
      </c>
      <c r="E30" s="38">
        <v>0.75704851560235098</v>
      </c>
      <c r="F30" s="42">
        <v>5.0999999999999996</v>
      </c>
      <c r="G30" s="43">
        <v>5</v>
      </c>
      <c r="H30" s="43">
        <v>2</v>
      </c>
      <c r="I30" s="43">
        <v>3</v>
      </c>
      <c r="J30" s="43">
        <v>5</v>
      </c>
      <c r="K30" s="43">
        <v>4</v>
      </c>
      <c r="L30" s="43">
        <v>4</v>
      </c>
      <c r="M30" s="43">
        <v>2</v>
      </c>
    </row>
    <row r="31" spans="1:20" x14ac:dyDescent="0.25">
      <c r="A31" s="34">
        <v>27</v>
      </c>
      <c r="B31" s="35" t="s">
        <v>52</v>
      </c>
      <c r="C31" s="35" t="s">
        <v>53</v>
      </c>
      <c r="D31" s="36">
        <v>15085.5</v>
      </c>
      <c r="E31" s="38">
        <v>0.72657321525406904</v>
      </c>
      <c r="F31" s="42">
        <v>5.0999999999999996</v>
      </c>
      <c r="G31" s="43">
        <v>2</v>
      </c>
      <c r="H31" s="43">
        <v>3</v>
      </c>
      <c r="I31" s="43">
        <v>5</v>
      </c>
      <c r="J31" s="43">
        <v>1</v>
      </c>
      <c r="K31" s="43">
        <v>1</v>
      </c>
      <c r="L31" s="43">
        <v>3</v>
      </c>
      <c r="M31" s="43">
        <v>1</v>
      </c>
    </row>
    <row r="32" spans="1:20" x14ac:dyDescent="0.25">
      <c r="A32" s="34">
        <v>28</v>
      </c>
      <c r="B32" s="35" t="s">
        <v>68</v>
      </c>
      <c r="C32" s="35" t="s">
        <v>69</v>
      </c>
      <c r="D32" s="36">
        <v>8832.4</v>
      </c>
      <c r="E32" s="38">
        <v>0.72179733617446096</v>
      </c>
      <c r="F32" s="42">
        <v>5.0999999999999996</v>
      </c>
      <c r="G32" s="43">
        <v>4</v>
      </c>
      <c r="H32" s="43">
        <v>5</v>
      </c>
      <c r="I32" s="43">
        <v>4</v>
      </c>
      <c r="J32" s="43">
        <v>2</v>
      </c>
      <c r="K32" s="43">
        <v>5</v>
      </c>
      <c r="L32" s="43">
        <v>3</v>
      </c>
      <c r="M32" s="43">
        <v>4</v>
      </c>
    </row>
    <row r="33" spans="1:15" x14ac:dyDescent="0.25">
      <c r="A33" s="34">
        <v>29</v>
      </c>
      <c r="B33" s="35" t="s">
        <v>19</v>
      </c>
      <c r="C33" s="35" t="s">
        <v>20</v>
      </c>
      <c r="D33" s="36">
        <v>4114.6000000000004</v>
      </c>
      <c r="E33" s="38">
        <v>0.72055115378075296</v>
      </c>
      <c r="F33" s="42">
        <v>5.0999999999999996</v>
      </c>
      <c r="G33" s="43">
        <v>3</v>
      </c>
      <c r="H33" s="43">
        <v>4</v>
      </c>
      <c r="I33" s="43">
        <v>5</v>
      </c>
      <c r="J33" s="43">
        <v>2</v>
      </c>
      <c r="K33" s="43">
        <v>2</v>
      </c>
      <c r="L33" s="43">
        <v>4</v>
      </c>
      <c r="M33" s="43">
        <v>2</v>
      </c>
    </row>
    <row r="34" spans="1:15" x14ac:dyDescent="0.25">
      <c r="A34" s="34">
        <v>30</v>
      </c>
      <c r="B34" s="35" t="s">
        <v>78</v>
      </c>
      <c r="C34" s="35" t="s">
        <v>79</v>
      </c>
      <c r="D34" s="36">
        <v>10438.6</v>
      </c>
      <c r="E34" s="38">
        <v>0.71711491065502497</v>
      </c>
      <c r="F34" s="61">
        <v>5.0999999999999996</v>
      </c>
      <c r="G34" s="7">
        <v>3</v>
      </c>
      <c r="H34" s="7">
        <v>4</v>
      </c>
      <c r="I34" s="7">
        <v>5</v>
      </c>
      <c r="J34" s="7">
        <v>2</v>
      </c>
      <c r="K34" s="7">
        <v>2</v>
      </c>
      <c r="L34" s="7">
        <v>4</v>
      </c>
      <c r="M34" s="7" t="s">
        <v>18</v>
      </c>
    </row>
    <row r="35" spans="1:15" x14ac:dyDescent="0.25">
      <c r="A35" s="33"/>
      <c r="B35" s="33"/>
      <c r="C35" s="33"/>
      <c r="D35" s="33"/>
      <c r="E35" s="33"/>
    </row>
    <row r="36" spans="1:15" ht="14.45" customHeight="1" x14ac:dyDescent="0.25">
      <c r="A36" s="58" t="s">
        <v>183</v>
      </c>
      <c r="C36" s="31"/>
      <c r="D36" s="31"/>
    </row>
    <row r="37" spans="1:15" ht="15.75" x14ac:dyDescent="0.25">
      <c r="A37" s="58" t="s">
        <v>184</v>
      </c>
      <c r="B37" s="31"/>
      <c r="C37" s="31"/>
      <c r="D37" s="31"/>
    </row>
    <row r="38" spans="1:15" ht="15.75" x14ac:dyDescent="0.25">
      <c r="A38" s="58" t="s">
        <v>176</v>
      </c>
      <c r="B38" s="31"/>
      <c r="C38" s="31"/>
      <c r="D38" s="31"/>
    </row>
    <row r="39" spans="1:15" ht="15.75" x14ac:dyDescent="0.25">
      <c r="A39" s="31" t="s">
        <v>82</v>
      </c>
      <c r="B39" s="33"/>
      <c r="C39" s="33"/>
      <c r="D39" s="9"/>
      <c r="E39" s="33"/>
    </row>
    <row r="40" spans="1:15" ht="15.75" x14ac:dyDescent="0.25">
      <c r="A40" s="31" t="s">
        <v>81</v>
      </c>
      <c r="B40" s="33"/>
      <c r="C40" s="33"/>
      <c r="D40" s="9"/>
      <c r="E40" s="33"/>
    </row>
    <row r="41" spans="1:15" x14ac:dyDescent="0.25">
      <c r="O41" s="58"/>
    </row>
    <row r="42" spans="1:15" x14ac:dyDescent="0.25">
      <c r="O42" s="58"/>
    </row>
  </sheetData>
  <sortState xmlns:xlrd2="http://schemas.microsoft.com/office/spreadsheetml/2017/richdata2" ref="A5:M34">
    <sortCondition descending="1" ref="E5:E34"/>
  </sortState>
  <conditionalFormatting sqref="F4:F34">
    <cfRule type="containsText" dxfId="3" priority="1" operator="containsText" text="5">
      <formula>NOT(ISERROR(SEARCH("5",F4)))</formula>
    </cfRule>
  </conditionalFormatting>
  <conditionalFormatting sqref="F5:M9 F11:M33">
    <cfRule type="colorScale" priority="8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0:M10">
    <cfRule type="colorScale" priority="4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34:M34">
    <cfRule type="colorScale" priority="2">
      <colorScale>
        <cfvo type="min"/>
        <cfvo type="percentile" val="50"/>
        <cfvo type="max"/>
        <color rgb="FF5A8AC6"/>
        <color rgb="FFE7E6E6"/>
        <color rgb="FFF8696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BA532-EEB1-4D3F-94DE-C62E8C490E78}">
  <dimension ref="A2:M41"/>
  <sheetViews>
    <sheetView topLeftCell="A4" zoomScale="90" zoomScaleNormal="90" workbookViewId="0">
      <selection activeCell="C2" sqref="C2"/>
    </sheetView>
  </sheetViews>
  <sheetFormatPr baseColWidth="10" defaultRowHeight="15" x14ac:dyDescent="0.25"/>
  <cols>
    <col min="3" max="3" width="94.42578125" bestFit="1" customWidth="1"/>
    <col min="6" max="6" width="0" hidden="1" customWidth="1"/>
  </cols>
  <sheetData>
    <row r="2" spans="1:13" ht="18.75" x14ac:dyDescent="0.3">
      <c r="A2" s="37" t="s">
        <v>180</v>
      </c>
    </row>
    <row r="4" spans="1:13" ht="75" x14ac:dyDescent="0.25">
      <c r="A4" s="10" t="s">
        <v>146</v>
      </c>
      <c r="B4" s="4" t="s">
        <v>84</v>
      </c>
      <c r="C4" s="4" t="s">
        <v>85</v>
      </c>
      <c r="D4" s="4" t="s">
        <v>11</v>
      </c>
      <c r="E4" s="4" t="s">
        <v>1</v>
      </c>
      <c r="F4" s="4" t="s">
        <v>16</v>
      </c>
      <c r="G4" s="4" t="s">
        <v>12</v>
      </c>
      <c r="H4" s="4" t="s">
        <v>5</v>
      </c>
      <c r="I4" s="4" t="s">
        <v>17</v>
      </c>
      <c r="J4" s="4" t="s">
        <v>181</v>
      </c>
      <c r="K4" s="4" t="s">
        <v>182</v>
      </c>
      <c r="L4" s="4" t="s">
        <v>14</v>
      </c>
      <c r="M4" s="4" t="s">
        <v>15</v>
      </c>
    </row>
    <row r="5" spans="1:13" x14ac:dyDescent="0.25">
      <c r="A5" s="7">
        <v>1</v>
      </c>
      <c r="B5" s="2" t="s">
        <v>106</v>
      </c>
      <c r="C5" s="2" t="s">
        <v>107</v>
      </c>
      <c r="D5" s="5">
        <v>5053.5</v>
      </c>
      <c r="E5" s="6">
        <v>4.8658627446675498</v>
      </c>
      <c r="F5" s="7" t="s">
        <v>23</v>
      </c>
      <c r="G5" s="7">
        <v>4</v>
      </c>
      <c r="H5" s="7">
        <v>3</v>
      </c>
      <c r="I5" s="7">
        <v>5</v>
      </c>
      <c r="J5" s="7">
        <v>1</v>
      </c>
      <c r="K5" s="7">
        <v>3</v>
      </c>
      <c r="L5" s="7">
        <v>4</v>
      </c>
      <c r="M5" s="7">
        <v>1</v>
      </c>
    </row>
    <row r="6" spans="1:13" x14ac:dyDescent="0.25">
      <c r="A6" s="7">
        <v>2</v>
      </c>
      <c r="B6" s="2" t="s">
        <v>130</v>
      </c>
      <c r="C6" s="2" t="s">
        <v>131</v>
      </c>
      <c r="D6" s="5">
        <v>5083</v>
      </c>
      <c r="E6" s="6">
        <v>3.55538751709584</v>
      </c>
      <c r="F6" s="7" t="s">
        <v>23</v>
      </c>
      <c r="G6" s="7">
        <v>5</v>
      </c>
      <c r="H6" s="7">
        <v>5</v>
      </c>
      <c r="I6" s="7">
        <v>5</v>
      </c>
      <c r="J6" s="7">
        <v>1</v>
      </c>
      <c r="K6" s="7">
        <v>1</v>
      </c>
      <c r="L6" s="7">
        <v>2</v>
      </c>
      <c r="M6" s="7">
        <v>4</v>
      </c>
    </row>
    <row r="7" spans="1:13" x14ac:dyDescent="0.25">
      <c r="A7" s="7">
        <v>3</v>
      </c>
      <c r="B7" s="2" t="s">
        <v>112</v>
      </c>
      <c r="C7" s="2" t="s">
        <v>113</v>
      </c>
      <c r="D7" s="5">
        <v>5832.5</v>
      </c>
      <c r="E7" s="6">
        <v>3.25203241320057</v>
      </c>
      <c r="F7" s="7" t="s">
        <v>23</v>
      </c>
      <c r="G7" s="7">
        <v>5</v>
      </c>
      <c r="H7" s="7">
        <v>4</v>
      </c>
      <c r="I7" s="7">
        <v>5</v>
      </c>
      <c r="J7" s="7">
        <v>1</v>
      </c>
      <c r="K7" s="7">
        <v>3</v>
      </c>
      <c r="L7" s="7">
        <v>3</v>
      </c>
      <c r="M7" s="7">
        <v>2</v>
      </c>
    </row>
    <row r="8" spans="1:13" x14ac:dyDescent="0.25">
      <c r="A8" s="7">
        <v>4</v>
      </c>
      <c r="B8" s="2" t="s">
        <v>100</v>
      </c>
      <c r="C8" s="2" t="s">
        <v>101</v>
      </c>
      <c r="D8" s="5">
        <v>1575.1</v>
      </c>
      <c r="E8" s="6">
        <v>3.2032352022988202</v>
      </c>
      <c r="F8" s="7" t="s">
        <v>23</v>
      </c>
      <c r="G8" s="7">
        <v>4</v>
      </c>
      <c r="H8" s="7">
        <v>3</v>
      </c>
      <c r="I8" s="7">
        <v>5</v>
      </c>
      <c r="J8" s="7">
        <v>3</v>
      </c>
      <c r="K8" s="7">
        <v>4</v>
      </c>
      <c r="L8" s="7">
        <v>5</v>
      </c>
      <c r="M8" s="7">
        <v>2</v>
      </c>
    </row>
    <row r="9" spans="1:13" x14ac:dyDescent="0.25">
      <c r="A9" s="7">
        <v>5</v>
      </c>
      <c r="B9" s="2" t="s">
        <v>114</v>
      </c>
      <c r="C9" s="2" t="s">
        <v>115</v>
      </c>
      <c r="D9" s="5">
        <v>1521.4</v>
      </c>
      <c r="E9" s="6">
        <v>2.7655579570209898</v>
      </c>
      <c r="F9" s="7" t="s">
        <v>23</v>
      </c>
      <c r="G9" s="7">
        <v>5</v>
      </c>
      <c r="H9" s="7">
        <v>5</v>
      </c>
      <c r="I9" s="7">
        <v>4</v>
      </c>
      <c r="J9" s="7">
        <v>2</v>
      </c>
      <c r="K9" s="7">
        <v>2</v>
      </c>
      <c r="L9" s="7">
        <v>5</v>
      </c>
      <c r="M9" s="7">
        <v>1</v>
      </c>
    </row>
    <row r="10" spans="1:13" x14ac:dyDescent="0.25">
      <c r="A10" s="7">
        <v>6</v>
      </c>
      <c r="B10" s="2" t="s">
        <v>128</v>
      </c>
      <c r="C10" s="2" t="s">
        <v>129</v>
      </c>
      <c r="D10" s="5">
        <v>4541.6000000000004</v>
      </c>
      <c r="E10" s="6">
        <v>2.6242455553232999</v>
      </c>
      <c r="F10" s="7" t="s">
        <v>23</v>
      </c>
      <c r="G10" s="7">
        <v>5</v>
      </c>
      <c r="H10" s="7">
        <v>1</v>
      </c>
      <c r="I10" s="7">
        <v>5</v>
      </c>
      <c r="J10" s="7">
        <v>2</v>
      </c>
      <c r="K10" s="7">
        <v>3</v>
      </c>
      <c r="L10" s="7">
        <v>2</v>
      </c>
      <c r="M10" s="7">
        <v>2</v>
      </c>
    </row>
    <row r="11" spans="1:13" s="51" customFormat="1" x14ac:dyDescent="0.25">
      <c r="A11" s="54">
        <v>7</v>
      </c>
      <c r="B11" s="52" t="s">
        <v>104</v>
      </c>
      <c r="C11" s="52" t="s">
        <v>105</v>
      </c>
      <c r="D11" s="55">
        <v>1095.9000000000001</v>
      </c>
      <c r="E11" s="56">
        <v>2.57170641349397</v>
      </c>
      <c r="F11" s="54" t="s">
        <v>23</v>
      </c>
      <c r="G11" s="54">
        <v>5</v>
      </c>
      <c r="H11" s="54">
        <v>5</v>
      </c>
      <c r="I11" s="54">
        <v>5</v>
      </c>
      <c r="J11" s="54">
        <v>2</v>
      </c>
      <c r="K11" s="54">
        <v>3</v>
      </c>
      <c r="L11" s="54">
        <v>4</v>
      </c>
      <c r="M11" s="54">
        <v>1</v>
      </c>
    </row>
    <row r="12" spans="1:13" s="51" customFormat="1" x14ac:dyDescent="0.25">
      <c r="A12" s="54">
        <v>8</v>
      </c>
      <c r="B12" s="52" t="s">
        <v>116</v>
      </c>
      <c r="C12" s="52" t="s">
        <v>117</v>
      </c>
      <c r="D12" s="55">
        <v>6697.8</v>
      </c>
      <c r="E12" s="56">
        <v>2.3538311436086699</v>
      </c>
      <c r="F12" s="54" t="s">
        <v>23</v>
      </c>
      <c r="G12" s="54">
        <v>2</v>
      </c>
      <c r="H12" s="54">
        <v>5</v>
      </c>
      <c r="I12" s="54">
        <v>5</v>
      </c>
      <c r="J12" s="54">
        <v>1</v>
      </c>
      <c r="K12" s="54">
        <v>3</v>
      </c>
      <c r="L12" s="54">
        <v>3</v>
      </c>
      <c r="M12" s="54">
        <v>1</v>
      </c>
    </row>
    <row r="13" spans="1:13" s="51" customFormat="1" x14ac:dyDescent="0.25">
      <c r="A13" s="54">
        <v>9</v>
      </c>
      <c r="B13" s="52" t="s">
        <v>140</v>
      </c>
      <c r="C13" s="52" t="s">
        <v>141</v>
      </c>
      <c r="D13" s="55">
        <v>3077.9</v>
      </c>
      <c r="E13" s="56">
        <v>2.3115572613817199</v>
      </c>
      <c r="F13" s="54" t="s">
        <v>23</v>
      </c>
      <c r="G13" s="54">
        <v>4</v>
      </c>
      <c r="H13" s="54">
        <v>5</v>
      </c>
      <c r="I13" s="54">
        <v>5</v>
      </c>
      <c r="J13" s="54">
        <v>4</v>
      </c>
      <c r="K13" s="54">
        <v>2</v>
      </c>
      <c r="L13" s="54">
        <v>4</v>
      </c>
      <c r="M13" s="54">
        <v>1</v>
      </c>
    </row>
    <row r="14" spans="1:13" s="51" customFormat="1" x14ac:dyDescent="0.25">
      <c r="A14" s="54">
        <v>10</v>
      </c>
      <c r="B14" s="52" t="s">
        <v>118</v>
      </c>
      <c r="C14" s="52" t="s">
        <v>119</v>
      </c>
      <c r="D14" s="55">
        <v>1260.3</v>
      </c>
      <c r="E14" s="56">
        <v>2.2881969408347702</v>
      </c>
      <c r="F14" s="54" t="s">
        <v>23</v>
      </c>
      <c r="G14" s="54">
        <v>4</v>
      </c>
      <c r="H14" s="54">
        <v>5</v>
      </c>
      <c r="I14" s="54">
        <v>5</v>
      </c>
      <c r="J14" s="54">
        <v>1</v>
      </c>
      <c r="K14" s="54">
        <v>2</v>
      </c>
      <c r="L14" s="54">
        <v>4</v>
      </c>
      <c r="M14" s="54">
        <v>2</v>
      </c>
    </row>
    <row r="15" spans="1:13" s="51" customFormat="1" x14ac:dyDescent="0.25">
      <c r="A15" s="54">
        <v>11</v>
      </c>
      <c r="B15" s="52" t="s">
        <v>94</v>
      </c>
      <c r="C15" s="52" t="s">
        <v>95</v>
      </c>
      <c r="D15" s="55">
        <v>4574.5</v>
      </c>
      <c r="E15" s="56">
        <v>2.2453975832070201</v>
      </c>
      <c r="F15" s="54" t="s">
        <v>23</v>
      </c>
      <c r="G15" s="54">
        <v>5</v>
      </c>
      <c r="H15" s="54">
        <v>2</v>
      </c>
      <c r="I15" s="54">
        <v>5</v>
      </c>
      <c r="J15" s="54">
        <v>2</v>
      </c>
      <c r="K15" s="54">
        <v>4</v>
      </c>
      <c r="L15" s="54">
        <v>3</v>
      </c>
      <c r="M15" s="54">
        <v>1</v>
      </c>
    </row>
    <row r="16" spans="1:13" s="51" customFormat="1" x14ac:dyDescent="0.25">
      <c r="A16" s="54">
        <v>12</v>
      </c>
      <c r="B16" s="52" t="s">
        <v>122</v>
      </c>
      <c r="C16" s="52" t="s">
        <v>123</v>
      </c>
      <c r="D16" s="55">
        <v>4703.3</v>
      </c>
      <c r="E16" s="56">
        <v>2.1977283058405401</v>
      </c>
      <c r="F16" s="54" t="s">
        <v>23</v>
      </c>
      <c r="G16" s="54">
        <v>5</v>
      </c>
      <c r="H16" s="54">
        <v>2</v>
      </c>
      <c r="I16" s="54">
        <v>5</v>
      </c>
      <c r="J16" s="54">
        <v>1</v>
      </c>
      <c r="K16" s="54">
        <v>2</v>
      </c>
      <c r="L16" s="54">
        <v>2</v>
      </c>
      <c r="M16" s="54">
        <v>2</v>
      </c>
    </row>
    <row r="17" spans="1:13" s="51" customFormat="1" x14ac:dyDescent="0.25">
      <c r="A17" s="54">
        <v>13</v>
      </c>
      <c r="B17" s="52" t="s">
        <v>96</v>
      </c>
      <c r="C17" s="52" t="s">
        <v>97</v>
      </c>
      <c r="D17" s="55">
        <v>988.9</v>
      </c>
      <c r="E17" s="56">
        <v>2.13551986211756</v>
      </c>
      <c r="F17" s="54" t="s">
        <v>23</v>
      </c>
      <c r="G17" s="54">
        <v>4</v>
      </c>
      <c r="H17" s="54">
        <v>5</v>
      </c>
      <c r="I17" s="54">
        <v>5</v>
      </c>
      <c r="J17" s="54">
        <v>2</v>
      </c>
      <c r="K17" s="54">
        <v>2</v>
      </c>
      <c r="L17" s="54">
        <v>5</v>
      </c>
      <c r="M17" s="54">
        <v>2</v>
      </c>
    </row>
    <row r="18" spans="1:13" s="51" customFormat="1" x14ac:dyDescent="0.25">
      <c r="A18" s="54">
        <v>14</v>
      </c>
      <c r="B18" s="52" t="s">
        <v>108</v>
      </c>
      <c r="C18" s="52" t="s">
        <v>109</v>
      </c>
      <c r="D18" s="55">
        <v>3321.9</v>
      </c>
      <c r="E18" s="56">
        <v>2.0269529542055298</v>
      </c>
      <c r="F18" s="54" t="s">
        <v>23</v>
      </c>
      <c r="G18" s="54">
        <v>5</v>
      </c>
      <c r="H18" s="54">
        <v>3</v>
      </c>
      <c r="I18" s="54">
        <v>4</v>
      </c>
      <c r="J18" s="54">
        <v>2</v>
      </c>
      <c r="K18" s="54">
        <v>4</v>
      </c>
      <c r="L18" s="54">
        <v>3</v>
      </c>
      <c r="M18" s="54">
        <v>2</v>
      </c>
    </row>
    <row r="19" spans="1:13" s="51" customFormat="1" x14ac:dyDescent="0.25">
      <c r="A19" s="54">
        <v>15</v>
      </c>
      <c r="B19" s="52" t="s">
        <v>98</v>
      </c>
      <c r="C19" s="52" t="s">
        <v>99</v>
      </c>
      <c r="D19" s="55">
        <v>4349</v>
      </c>
      <c r="E19" s="56">
        <v>1.99315744013643</v>
      </c>
      <c r="F19" s="54" t="s">
        <v>23</v>
      </c>
      <c r="G19" s="54">
        <v>5</v>
      </c>
      <c r="H19" s="54">
        <v>5</v>
      </c>
      <c r="I19" s="54">
        <v>5</v>
      </c>
      <c r="J19" s="54">
        <v>3</v>
      </c>
      <c r="K19" s="54">
        <v>5</v>
      </c>
      <c r="L19" s="54">
        <v>3</v>
      </c>
      <c r="M19" s="54">
        <v>2</v>
      </c>
    </row>
    <row r="20" spans="1:13" s="51" customFormat="1" x14ac:dyDescent="0.25">
      <c r="A20" s="54">
        <v>16</v>
      </c>
      <c r="B20" s="52" t="s">
        <v>110</v>
      </c>
      <c r="C20" s="52" t="s">
        <v>111</v>
      </c>
      <c r="D20" s="55">
        <v>3575.5</v>
      </c>
      <c r="E20" s="56">
        <v>1.9630932621766499</v>
      </c>
      <c r="F20" s="54" t="s">
        <v>23</v>
      </c>
      <c r="G20" s="54">
        <v>3</v>
      </c>
      <c r="H20" s="54">
        <v>5</v>
      </c>
      <c r="I20" s="54">
        <v>5</v>
      </c>
      <c r="J20" s="54">
        <v>1</v>
      </c>
      <c r="K20" s="54">
        <v>3</v>
      </c>
      <c r="L20" s="54">
        <v>4</v>
      </c>
      <c r="M20" s="54">
        <v>2</v>
      </c>
    </row>
    <row r="21" spans="1:13" s="51" customFormat="1" x14ac:dyDescent="0.25">
      <c r="A21" s="54">
        <v>17</v>
      </c>
      <c r="B21" s="52" t="s">
        <v>142</v>
      </c>
      <c r="C21" s="52" t="s">
        <v>143</v>
      </c>
      <c r="D21" s="55">
        <v>222.8</v>
      </c>
      <c r="E21" s="56">
        <v>1.8133364257524101</v>
      </c>
      <c r="F21" s="54" t="s">
        <v>23</v>
      </c>
      <c r="G21" s="54">
        <v>4</v>
      </c>
      <c r="H21" s="54">
        <v>5</v>
      </c>
      <c r="I21" s="54">
        <v>5</v>
      </c>
      <c r="J21" s="54">
        <v>2</v>
      </c>
      <c r="K21" s="54">
        <v>3</v>
      </c>
      <c r="L21" s="54">
        <v>5</v>
      </c>
      <c r="M21" s="54">
        <v>1</v>
      </c>
    </row>
    <row r="22" spans="1:13" s="51" customFormat="1" x14ac:dyDescent="0.25">
      <c r="A22" s="54">
        <v>18</v>
      </c>
      <c r="B22" s="52" t="s">
        <v>144</v>
      </c>
      <c r="C22" s="52" t="s">
        <v>145</v>
      </c>
      <c r="D22" s="55">
        <v>299.5</v>
      </c>
      <c r="E22" s="56">
        <v>1.8133364257524101</v>
      </c>
      <c r="F22" s="54" t="s">
        <v>23</v>
      </c>
      <c r="G22" s="54">
        <v>4</v>
      </c>
      <c r="H22" s="54">
        <v>5</v>
      </c>
      <c r="I22" s="54">
        <v>5</v>
      </c>
      <c r="J22" s="54">
        <v>2</v>
      </c>
      <c r="K22" s="54">
        <v>3</v>
      </c>
      <c r="L22" s="54">
        <v>5</v>
      </c>
      <c r="M22" s="54">
        <v>1</v>
      </c>
    </row>
    <row r="23" spans="1:13" s="51" customFormat="1" x14ac:dyDescent="0.25">
      <c r="A23" s="54">
        <v>19</v>
      </c>
      <c r="B23" s="52" t="s">
        <v>132</v>
      </c>
      <c r="C23" s="52" t="s">
        <v>133</v>
      </c>
      <c r="D23" s="55">
        <v>759.2</v>
      </c>
      <c r="E23" s="56">
        <v>1.76529010909332</v>
      </c>
      <c r="F23" s="54" t="s">
        <v>23</v>
      </c>
      <c r="G23" s="54">
        <v>5</v>
      </c>
      <c r="H23" s="54">
        <v>2</v>
      </c>
      <c r="I23" s="54">
        <v>5</v>
      </c>
      <c r="J23" s="54">
        <v>2</v>
      </c>
      <c r="K23" s="54">
        <v>1</v>
      </c>
      <c r="L23" s="54">
        <v>2</v>
      </c>
      <c r="M23" s="54">
        <v>3</v>
      </c>
    </row>
    <row r="24" spans="1:13" s="51" customFormat="1" x14ac:dyDescent="0.25">
      <c r="A24" s="54">
        <v>20</v>
      </c>
      <c r="B24" s="52" t="s">
        <v>90</v>
      </c>
      <c r="C24" s="52" t="s">
        <v>91</v>
      </c>
      <c r="D24" s="55">
        <v>486.5</v>
      </c>
      <c r="E24" s="56">
        <v>1.74733536077134</v>
      </c>
      <c r="F24" s="54" t="s">
        <v>23</v>
      </c>
      <c r="G24" s="54">
        <v>5</v>
      </c>
      <c r="H24" s="54">
        <v>4</v>
      </c>
      <c r="I24" s="54">
        <v>4</v>
      </c>
      <c r="J24" s="54">
        <v>2</v>
      </c>
      <c r="K24" s="54">
        <v>3</v>
      </c>
      <c r="L24" s="54">
        <v>3</v>
      </c>
      <c r="M24" s="54">
        <v>1</v>
      </c>
    </row>
    <row r="25" spans="1:13" x14ac:dyDescent="0.25">
      <c r="A25" s="7">
        <v>21</v>
      </c>
      <c r="B25" s="2" t="s">
        <v>92</v>
      </c>
      <c r="C25" s="2" t="s">
        <v>93</v>
      </c>
      <c r="D25" s="5">
        <v>1532.3</v>
      </c>
      <c r="E25" s="6">
        <v>1.7401775477230199</v>
      </c>
      <c r="F25" s="7" t="s">
        <v>23</v>
      </c>
      <c r="G25" s="7">
        <v>5</v>
      </c>
      <c r="H25" s="7">
        <v>4</v>
      </c>
      <c r="I25" s="7">
        <v>3</v>
      </c>
      <c r="J25" s="7">
        <v>1</v>
      </c>
      <c r="K25" s="7">
        <v>3</v>
      </c>
      <c r="L25" s="7">
        <v>2</v>
      </c>
      <c r="M25" s="7">
        <v>2</v>
      </c>
    </row>
    <row r="26" spans="1:13" x14ac:dyDescent="0.25">
      <c r="A26" s="7">
        <v>22</v>
      </c>
      <c r="B26" s="2" t="s">
        <v>136</v>
      </c>
      <c r="C26" s="2" t="s">
        <v>137</v>
      </c>
      <c r="D26" s="5">
        <v>1955.3</v>
      </c>
      <c r="E26" s="6">
        <v>1.7265982963786399</v>
      </c>
      <c r="F26" s="7" t="s">
        <v>23</v>
      </c>
      <c r="G26" s="7">
        <v>4</v>
      </c>
      <c r="H26" s="7">
        <v>5</v>
      </c>
      <c r="I26" s="7">
        <v>5</v>
      </c>
      <c r="J26" s="7">
        <v>2</v>
      </c>
      <c r="K26" s="7">
        <v>5</v>
      </c>
      <c r="L26" s="7">
        <v>2</v>
      </c>
      <c r="M26" s="7">
        <v>4</v>
      </c>
    </row>
    <row r="27" spans="1:13" x14ac:dyDescent="0.25">
      <c r="A27" s="7">
        <v>23</v>
      </c>
      <c r="B27" s="2" t="s">
        <v>138</v>
      </c>
      <c r="C27" s="2" t="s">
        <v>139</v>
      </c>
      <c r="D27" s="5">
        <v>9862.6</v>
      </c>
      <c r="E27" s="6">
        <v>1.72649240948645</v>
      </c>
      <c r="F27" s="7" t="s">
        <v>23</v>
      </c>
      <c r="G27" s="7">
        <v>4</v>
      </c>
      <c r="H27" s="7">
        <v>5</v>
      </c>
      <c r="I27" s="7">
        <v>5</v>
      </c>
      <c r="J27" s="7">
        <v>3</v>
      </c>
      <c r="K27" s="7">
        <v>4</v>
      </c>
      <c r="L27" s="7">
        <v>2</v>
      </c>
      <c r="M27" s="7">
        <v>5</v>
      </c>
    </row>
    <row r="28" spans="1:13" x14ac:dyDescent="0.25">
      <c r="A28" s="7">
        <v>24</v>
      </c>
      <c r="B28" s="2" t="s">
        <v>126</v>
      </c>
      <c r="C28" s="2" t="s">
        <v>127</v>
      </c>
      <c r="D28" s="5">
        <v>1588.6</v>
      </c>
      <c r="E28" s="6">
        <v>1.6366934416321199</v>
      </c>
      <c r="F28" s="7" t="s">
        <v>23</v>
      </c>
      <c r="G28" s="7">
        <v>3</v>
      </c>
      <c r="H28" s="7">
        <v>5</v>
      </c>
      <c r="I28" s="7">
        <v>4</v>
      </c>
      <c r="J28" s="7">
        <v>1</v>
      </c>
      <c r="K28" s="7">
        <v>1</v>
      </c>
      <c r="L28" s="7">
        <v>5</v>
      </c>
      <c r="M28" s="7">
        <v>1</v>
      </c>
    </row>
    <row r="29" spans="1:13" x14ac:dyDescent="0.25">
      <c r="A29" s="7">
        <v>25</v>
      </c>
      <c r="B29" s="2" t="s">
        <v>134</v>
      </c>
      <c r="C29" s="2" t="s">
        <v>135</v>
      </c>
      <c r="D29" s="5">
        <v>2264.1</v>
      </c>
      <c r="E29" s="6">
        <v>1.6362240202002001</v>
      </c>
      <c r="F29" s="7" t="s">
        <v>23</v>
      </c>
      <c r="G29" s="7">
        <v>2</v>
      </c>
      <c r="H29" s="7">
        <v>3</v>
      </c>
      <c r="I29" s="7">
        <v>5</v>
      </c>
      <c r="J29" s="7">
        <v>1</v>
      </c>
      <c r="K29" s="7">
        <v>1</v>
      </c>
      <c r="L29" s="7">
        <v>3</v>
      </c>
      <c r="M29" s="7">
        <v>3</v>
      </c>
    </row>
    <row r="30" spans="1:13" x14ac:dyDescent="0.25">
      <c r="A30" s="7">
        <v>26</v>
      </c>
      <c r="B30" s="2" t="s">
        <v>86</v>
      </c>
      <c r="C30" s="2" t="s">
        <v>87</v>
      </c>
      <c r="D30" s="5">
        <v>2481.1</v>
      </c>
      <c r="E30" s="6">
        <v>1.6102179308387701</v>
      </c>
      <c r="F30" s="7" t="s">
        <v>23</v>
      </c>
      <c r="G30" s="7">
        <v>5</v>
      </c>
      <c r="H30" s="7">
        <v>4</v>
      </c>
      <c r="I30" s="7">
        <v>4</v>
      </c>
      <c r="J30" s="7">
        <v>3</v>
      </c>
      <c r="K30" s="7">
        <v>4</v>
      </c>
      <c r="L30" s="7">
        <v>3</v>
      </c>
      <c r="M30" s="7">
        <v>1</v>
      </c>
    </row>
    <row r="31" spans="1:13" x14ac:dyDescent="0.25">
      <c r="A31" s="7">
        <v>27</v>
      </c>
      <c r="B31" s="2" t="s">
        <v>120</v>
      </c>
      <c r="C31" s="2" t="s">
        <v>121</v>
      </c>
      <c r="D31" s="5">
        <v>2965.7</v>
      </c>
      <c r="E31" s="6">
        <v>1.54569249423934</v>
      </c>
      <c r="F31" s="7" t="s">
        <v>23</v>
      </c>
      <c r="G31" s="7">
        <v>5</v>
      </c>
      <c r="H31" s="7">
        <v>1</v>
      </c>
      <c r="I31" s="7">
        <v>4</v>
      </c>
      <c r="J31" s="7">
        <v>4</v>
      </c>
      <c r="K31" s="7">
        <v>4</v>
      </c>
      <c r="L31" s="7">
        <v>2</v>
      </c>
      <c r="M31" s="7">
        <v>3</v>
      </c>
    </row>
    <row r="32" spans="1:13" x14ac:dyDescent="0.25">
      <c r="A32" s="7">
        <v>28</v>
      </c>
      <c r="B32" s="2" t="s">
        <v>102</v>
      </c>
      <c r="C32" s="2" t="s">
        <v>103</v>
      </c>
      <c r="D32" s="5">
        <v>2285.6</v>
      </c>
      <c r="E32" s="6">
        <v>1.53398105144041</v>
      </c>
      <c r="F32" s="7" t="s">
        <v>23</v>
      </c>
      <c r="G32" s="7">
        <v>5</v>
      </c>
      <c r="H32" s="7">
        <v>5</v>
      </c>
      <c r="I32" s="7">
        <v>4</v>
      </c>
      <c r="J32" s="7">
        <v>4</v>
      </c>
      <c r="K32" s="7">
        <v>5</v>
      </c>
      <c r="L32" s="7">
        <v>2</v>
      </c>
      <c r="M32" s="7">
        <v>3</v>
      </c>
    </row>
    <row r="33" spans="1:13" x14ac:dyDescent="0.25">
      <c r="A33" s="7">
        <v>29</v>
      </c>
      <c r="B33" s="2" t="s">
        <v>124</v>
      </c>
      <c r="C33" s="2" t="s">
        <v>125</v>
      </c>
      <c r="D33" s="5">
        <v>1548.7</v>
      </c>
      <c r="E33" s="6">
        <v>1.5335704514370501</v>
      </c>
      <c r="F33" s="7" t="s">
        <v>23</v>
      </c>
      <c r="G33" s="7">
        <v>2</v>
      </c>
      <c r="H33" s="7">
        <v>3</v>
      </c>
      <c r="I33" s="7">
        <v>5</v>
      </c>
      <c r="J33" s="7">
        <v>1</v>
      </c>
      <c r="K33" s="7">
        <v>1</v>
      </c>
      <c r="L33" s="7">
        <v>4</v>
      </c>
      <c r="M33" s="7">
        <v>1</v>
      </c>
    </row>
    <row r="34" spans="1:13" x14ac:dyDescent="0.25">
      <c r="A34" s="7">
        <v>30</v>
      </c>
      <c r="B34" s="2" t="s">
        <v>88</v>
      </c>
      <c r="C34" s="2" t="s">
        <v>89</v>
      </c>
      <c r="D34" s="5">
        <v>440.1</v>
      </c>
      <c r="E34" s="6">
        <v>1.5089152988874801</v>
      </c>
      <c r="F34" s="7" t="s">
        <v>23</v>
      </c>
      <c r="G34" s="7">
        <v>4</v>
      </c>
      <c r="H34" s="7">
        <v>3</v>
      </c>
      <c r="I34" s="7">
        <v>4</v>
      </c>
      <c r="J34" s="7">
        <v>4</v>
      </c>
      <c r="K34" s="7">
        <v>4</v>
      </c>
      <c r="L34" s="7">
        <v>5</v>
      </c>
      <c r="M34" s="7" t="s">
        <v>18</v>
      </c>
    </row>
    <row r="37" spans="1:13" ht="15.75" x14ac:dyDescent="0.25">
      <c r="A37" s="31" t="s">
        <v>82</v>
      </c>
      <c r="B37" s="57"/>
      <c r="C37" s="57"/>
      <c r="D37" s="57"/>
      <c r="E37" s="57"/>
      <c r="F37" s="57"/>
      <c r="G37" s="57"/>
      <c r="H37" s="57"/>
      <c r="I37" s="57"/>
    </row>
    <row r="38" spans="1:13" ht="15.75" x14ac:dyDescent="0.25">
      <c r="A38" s="31" t="s">
        <v>81</v>
      </c>
      <c r="B38" s="57"/>
      <c r="C38" s="57"/>
      <c r="D38" s="57"/>
      <c r="E38" s="57"/>
      <c r="F38" s="57"/>
      <c r="G38" s="57"/>
      <c r="H38" s="57"/>
      <c r="I38" s="57"/>
    </row>
    <row r="39" spans="1:13" x14ac:dyDescent="0.25">
      <c r="A39" s="57"/>
      <c r="B39" s="57"/>
      <c r="C39" s="57"/>
      <c r="D39" s="57"/>
      <c r="E39" s="57"/>
      <c r="F39" s="57"/>
      <c r="G39" s="57"/>
      <c r="H39" s="57"/>
      <c r="I39" s="57"/>
    </row>
    <row r="40" spans="1:13" x14ac:dyDescent="0.25">
      <c r="A40" s="11"/>
      <c r="B40" s="11"/>
      <c r="C40" s="11"/>
      <c r="D40" s="11"/>
      <c r="E40" s="11"/>
      <c r="F40" s="11"/>
      <c r="G40" s="11"/>
      <c r="H40" s="11"/>
      <c r="I40" s="11"/>
    </row>
    <row r="41" spans="1:13" x14ac:dyDescent="0.25">
      <c r="A41" s="11"/>
      <c r="B41" s="11"/>
      <c r="C41" s="11"/>
      <c r="D41" s="11"/>
      <c r="E41" s="11"/>
      <c r="F41" s="11"/>
      <c r="G41" s="11"/>
      <c r="H41" s="11"/>
      <c r="I41" s="11"/>
    </row>
  </sheetData>
  <conditionalFormatting sqref="F4:F16">
    <cfRule type="containsText" dxfId="2" priority="11" operator="containsText" text="5">
      <formula>NOT(ISERROR(SEARCH("5",F4)))</formula>
    </cfRule>
  </conditionalFormatting>
  <conditionalFormatting sqref="F17">
    <cfRule type="containsText" dxfId="1" priority="9" operator="containsText" text="5">
      <formula>NOT(ISERROR(SEARCH("5",F17)))</formula>
    </cfRule>
  </conditionalFormatting>
  <conditionalFormatting sqref="F18:F34">
    <cfRule type="containsText" dxfId="0" priority="1" operator="containsText" text="5">
      <formula>NOT(ISERROR(SEARCH("5",F18)))</formula>
    </cfRule>
  </conditionalFormatting>
  <conditionalFormatting sqref="F5:M10 F12:M13 F15:M16 F18:M20 F25:M34">
    <cfRule type="colorScale" priority="21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1:M11">
    <cfRule type="colorScale" priority="14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4:M14">
    <cfRule type="colorScale" priority="12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7:M17">
    <cfRule type="colorScale" priority="10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21:M21">
    <cfRule type="colorScale" priority="6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22:M22">
    <cfRule type="colorScale" priority="4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23:M23">
    <cfRule type="colorScale" priority="2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24:M24">
    <cfRule type="colorScale" priority="8">
      <colorScale>
        <cfvo type="min"/>
        <cfvo type="percentile" val="50"/>
        <cfvo type="max"/>
        <color rgb="FF5A8AC6"/>
        <color rgb="FFE7E6E6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36B0-CF55-40CA-BB44-88A820063605}">
  <dimension ref="A1:D38"/>
  <sheetViews>
    <sheetView tabSelected="1" zoomScale="90" zoomScaleNormal="90" workbookViewId="0">
      <selection activeCell="A20" sqref="A20"/>
    </sheetView>
  </sheetViews>
  <sheetFormatPr baseColWidth="10" defaultRowHeight="15" x14ac:dyDescent="0.25"/>
  <cols>
    <col min="3" max="3" width="76.28515625" bestFit="1" customWidth="1"/>
  </cols>
  <sheetData>
    <row r="1" spans="1:4" ht="18.75" x14ac:dyDescent="0.3">
      <c r="A1" s="32" t="s">
        <v>179</v>
      </c>
      <c r="B1" s="33"/>
      <c r="C1" s="33"/>
      <c r="D1" s="33"/>
    </row>
    <row r="2" spans="1:4" x14ac:dyDescent="0.25">
      <c r="A2" s="12"/>
      <c r="B2" s="33"/>
      <c r="C2" s="33"/>
      <c r="D2" s="33"/>
    </row>
    <row r="3" spans="1:4" ht="30" x14ac:dyDescent="0.25">
      <c r="A3" s="39" t="s">
        <v>148</v>
      </c>
      <c r="B3" s="39" t="s">
        <v>149</v>
      </c>
      <c r="C3" s="59" t="s">
        <v>150</v>
      </c>
      <c r="D3" s="39" t="s">
        <v>151</v>
      </c>
    </row>
    <row r="4" spans="1:4" x14ac:dyDescent="0.25">
      <c r="A4" s="34">
        <v>1</v>
      </c>
      <c r="B4" s="35" t="s">
        <v>42</v>
      </c>
      <c r="C4" s="35" t="s">
        <v>43</v>
      </c>
      <c r="D4" s="35">
        <f>VLOOKUP(B4,'[1]Rang NAT'!$A$1:$C$80,2,FALSE)</f>
        <v>4</v>
      </c>
    </row>
    <row r="5" spans="1:4" x14ac:dyDescent="0.25">
      <c r="A5" s="34">
        <v>2</v>
      </c>
      <c r="B5" s="35" t="s">
        <v>54</v>
      </c>
      <c r="C5" s="35" t="s">
        <v>55</v>
      </c>
      <c r="D5" s="35">
        <f>VLOOKUP(B5,'[1]Rang NAT'!$A$1:$C$80,2,FALSE)</f>
        <v>6</v>
      </c>
    </row>
    <row r="6" spans="1:4" x14ac:dyDescent="0.25">
      <c r="A6" s="34">
        <v>3</v>
      </c>
      <c r="B6" s="35" t="s">
        <v>36</v>
      </c>
      <c r="C6" s="35" t="s">
        <v>37</v>
      </c>
      <c r="D6" s="35">
        <f>VLOOKUP(B6,'[1]Rang NAT'!$A$1:$C$80,2,FALSE)</f>
        <v>3</v>
      </c>
    </row>
    <row r="7" spans="1:4" x14ac:dyDescent="0.25">
      <c r="A7" s="34">
        <v>4</v>
      </c>
      <c r="B7" s="35" t="s">
        <v>48</v>
      </c>
      <c r="C7" s="35" t="s">
        <v>49</v>
      </c>
      <c r="D7" s="35">
        <f>VLOOKUP(B7,'[1]Rang NAT'!$A$1:$C$80,2,FALSE)</f>
        <v>5</v>
      </c>
    </row>
    <row r="8" spans="1:4" x14ac:dyDescent="0.25">
      <c r="A8" s="34">
        <v>5</v>
      </c>
      <c r="B8" s="35" t="s">
        <v>32</v>
      </c>
      <c r="C8" s="35" t="s">
        <v>33</v>
      </c>
      <c r="D8" s="35">
        <f>VLOOKUP(B8,'[1]Rang NAT'!$A$1:$C$80,2,FALSE)</f>
        <v>2</v>
      </c>
    </row>
    <row r="9" spans="1:4" x14ac:dyDescent="0.25">
      <c r="A9" s="34">
        <v>6</v>
      </c>
      <c r="B9" s="35" t="s">
        <v>30</v>
      </c>
      <c r="C9" s="35" t="s">
        <v>31</v>
      </c>
      <c r="D9" s="35">
        <f>VLOOKUP(B9,'[1]Rang NAT'!$A$1:$C$80,2,FALSE)</f>
        <v>1</v>
      </c>
    </row>
    <row r="10" spans="1:4" x14ac:dyDescent="0.25">
      <c r="A10" s="34">
        <v>7</v>
      </c>
      <c r="B10" s="35" t="s">
        <v>76</v>
      </c>
      <c r="C10" s="35" t="s">
        <v>77</v>
      </c>
      <c r="D10" s="35">
        <f>VLOOKUP(B10,'[1]Rang NAT'!$A$1:$C$80,2,FALSE)</f>
        <v>7</v>
      </c>
    </row>
    <row r="11" spans="1:4" x14ac:dyDescent="0.25">
      <c r="A11" s="34">
        <v>8</v>
      </c>
      <c r="B11" s="35" t="s">
        <v>56</v>
      </c>
      <c r="C11" s="35" t="s">
        <v>57</v>
      </c>
      <c r="D11" s="35">
        <f>VLOOKUP(B11,'[1]Rang NAT'!$A$1:$C$80,2,FALSE)</f>
        <v>9</v>
      </c>
    </row>
    <row r="12" spans="1:4" x14ac:dyDescent="0.25">
      <c r="A12" s="34">
        <v>9</v>
      </c>
      <c r="B12" s="35" t="s">
        <v>28</v>
      </c>
      <c r="C12" s="35" t="s">
        <v>29</v>
      </c>
      <c r="D12" s="35">
        <f>VLOOKUP(B12,'[1]Rang NAT'!$A$1:$C$80,2,FALSE)</f>
        <v>8</v>
      </c>
    </row>
    <row r="13" spans="1:4" s="51" customFormat="1" x14ac:dyDescent="0.25">
      <c r="A13" s="45">
        <v>10</v>
      </c>
      <c r="B13" s="46" t="s">
        <v>74</v>
      </c>
      <c r="C13" s="46" t="s">
        <v>75</v>
      </c>
      <c r="D13" s="46">
        <f>VLOOKUP(B13,'[1]Rang NAT'!$A$1:$C$80,2,FALSE)</f>
        <v>15</v>
      </c>
    </row>
    <row r="14" spans="1:4" x14ac:dyDescent="0.25">
      <c r="A14" s="34">
        <v>11</v>
      </c>
      <c r="B14" s="35" t="s">
        <v>58</v>
      </c>
      <c r="C14" s="35" t="s">
        <v>59</v>
      </c>
      <c r="D14" s="35">
        <f>VLOOKUP(B14,'[1]Rang NAT'!$A$1:$C$80,2,FALSE)</f>
        <v>17</v>
      </c>
    </row>
    <row r="15" spans="1:4" x14ac:dyDescent="0.25">
      <c r="A15" s="34">
        <v>12</v>
      </c>
      <c r="B15" s="35" t="s">
        <v>44</v>
      </c>
      <c r="C15" s="35" t="s">
        <v>45</v>
      </c>
      <c r="D15" s="35">
        <f>VLOOKUP(B15,'[1]Rang NAT'!$A$1:$C$80,2,FALSE)</f>
        <v>19</v>
      </c>
    </row>
    <row r="16" spans="1:4" x14ac:dyDescent="0.25">
      <c r="A16" s="34">
        <v>13</v>
      </c>
      <c r="B16" s="35" t="s">
        <v>50</v>
      </c>
      <c r="C16" s="35" t="s">
        <v>51</v>
      </c>
      <c r="D16" s="35">
        <f>VLOOKUP(B16,'[1]Rang NAT'!$A$1:$C$80,2,FALSE)</f>
        <v>16</v>
      </c>
    </row>
    <row r="17" spans="1:4" x14ac:dyDescent="0.25">
      <c r="A17" s="34">
        <v>14</v>
      </c>
      <c r="B17" s="35" t="s">
        <v>34</v>
      </c>
      <c r="C17" s="35" t="s">
        <v>35</v>
      </c>
      <c r="D17" s="35">
        <f>VLOOKUP(B17,'[1]Rang NAT'!$A$1:$C$80,2,FALSE)</f>
        <v>10</v>
      </c>
    </row>
    <row r="18" spans="1:4" x14ac:dyDescent="0.25">
      <c r="A18" s="34">
        <v>15</v>
      </c>
      <c r="B18" s="35" t="s">
        <v>21</v>
      </c>
      <c r="C18" s="35" t="s">
        <v>22</v>
      </c>
      <c r="D18" s="35">
        <f>VLOOKUP(B18,'[1]Rang NAT'!$A$1:$C$80,2,FALSE)</f>
        <v>13</v>
      </c>
    </row>
    <row r="19" spans="1:4" x14ac:dyDescent="0.25">
      <c r="A19" s="34">
        <v>16</v>
      </c>
      <c r="B19" s="35" t="s">
        <v>66</v>
      </c>
      <c r="C19" s="35" t="s">
        <v>67</v>
      </c>
      <c r="D19" s="35">
        <f>VLOOKUP(B19,'[1]Rang NAT'!$A$1:$C$80,2,FALSE)</f>
        <v>33</v>
      </c>
    </row>
    <row r="20" spans="1:4" x14ac:dyDescent="0.25">
      <c r="A20" s="34">
        <v>17</v>
      </c>
      <c r="B20" s="35" t="s">
        <v>46</v>
      </c>
      <c r="C20" s="35" t="s">
        <v>47</v>
      </c>
      <c r="D20" s="35">
        <f>VLOOKUP(B20,'[1]Rang NAT'!$A$1:$C$80,2,FALSE)</f>
        <v>11</v>
      </c>
    </row>
    <row r="21" spans="1:4" x14ac:dyDescent="0.25">
      <c r="A21" s="34">
        <v>18</v>
      </c>
      <c r="B21" s="35" t="s">
        <v>24</v>
      </c>
      <c r="C21" s="35" t="s">
        <v>25</v>
      </c>
      <c r="D21" s="35">
        <f>VLOOKUP(B21,'[1]Rang NAT'!$A$1:$C$80,2,FALSE)</f>
        <v>18</v>
      </c>
    </row>
    <row r="22" spans="1:4" x14ac:dyDescent="0.25">
      <c r="A22" s="34">
        <v>19</v>
      </c>
      <c r="B22" s="35" t="s">
        <v>70</v>
      </c>
      <c r="C22" s="35" t="s">
        <v>71</v>
      </c>
      <c r="D22" s="35">
        <f>VLOOKUP(B22,'[1]Rang NAT'!$A$1:$C$80,2,FALSE)</f>
        <v>12</v>
      </c>
    </row>
    <row r="23" spans="1:4" x14ac:dyDescent="0.25">
      <c r="A23" s="34">
        <v>20</v>
      </c>
      <c r="B23" s="35" t="s">
        <v>62</v>
      </c>
      <c r="C23" s="35" t="s">
        <v>63</v>
      </c>
      <c r="D23" s="35">
        <f>VLOOKUP(B23,'[1]Rang NAT'!$A$1:$C$80,2,FALSE)</f>
        <v>40</v>
      </c>
    </row>
    <row r="24" spans="1:4" x14ac:dyDescent="0.25">
      <c r="A24" s="34">
        <v>21</v>
      </c>
      <c r="B24" s="35" t="s">
        <v>40</v>
      </c>
      <c r="C24" s="35" t="s">
        <v>41</v>
      </c>
      <c r="D24" s="35">
        <f>VLOOKUP(B24,'[1]Rang NAT'!$A$1:$C$80,2,FALSE)</f>
        <v>31</v>
      </c>
    </row>
    <row r="25" spans="1:4" x14ac:dyDescent="0.25">
      <c r="A25" s="34">
        <v>22</v>
      </c>
      <c r="B25" s="35" t="s">
        <v>64</v>
      </c>
      <c r="C25" s="35" t="s">
        <v>65</v>
      </c>
      <c r="D25" s="35">
        <f>VLOOKUP(B25,'[1]Rang NAT'!$A$1:$C$80,2,FALSE)</f>
        <v>59</v>
      </c>
    </row>
    <row r="26" spans="1:4" x14ac:dyDescent="0.25">
      <c r="A26" s="34">
        <v>23</v>
      </c>
      <c r="B26" s="35" t="s">
        <v>72</v>
      </c>
      <c r="C26" s="35" t="s">
        <v>73</v>
      </c>
      <c r="D26" s="35">
        <f>VLOOKUP(B26,'[1]Rang NAT'!$A$1:$C$80,2,FALSE)</f>
        <v>28</v>
      </c>
    </row>
    <row r="27" spans="1:4" x14ac:dyDescent="0.25">
      <c r="A27" s="34">
        <v>24</v>
      </c>
      <c r="B27" s="35" t="s">
        <v>38</v>
      </c>
      <c r="C27" s="35" t="s">
        <v>39</v>
      </c>
      <c r="D27" s="35">
        <f>VLOOKUP(B27,'[1]Rang NAT'!$A$1:$C$80,2,FALSE)</f>
        <v>29</v>
      </c>
    </row>
    <row r="28" spans="1:4" x14ac:dyDescent="0.25">
      <c r="A28" s="34">
        <v>25</v>
      </c>
      <c r="B28" s="35" t="s">
        <v>60</v>
      </c>
      <c r="C28" s="35" t="s">
        <v>61</v>
      </c>
      <c r="D28" s="35">
        <f>VLOOKUP(B28,'[1]Rang NAT'!$A$1:$C$80,2,FALSE)</f>
        <v>43</v>
      </c>
    </row>
    <row r="29" spans="1:4" x14ac:dyDescent="0.25">
      <c r="A29" s="34">
        <v>26</v>
      </c>
      <c r="B29" s="35" t="s">
        <v>26</v>
      </c>
      <c r="C29" s="35" t="s">
        <v>27</v>
      </c>
      <c r="D29" s="35">
        <f>VLOOKUP(B29,'[1]Rang NAT'!$A$1:$C$80,2,FALSE)</f>
        <v>23</v>
      </c>
    </row>
    <row r="30" spans="1:4" x14ac:dyDescent="0.25">
      <c r="A30" s="34">
        <v>27</v>
      </c>
      <c r="B30" s="35" t="s">
        <v>52</v>
      </c>
      <c r="C30" s="35" t="s">
        <v>53</v>
      </c>
      <c r="D30" s="35">
        <f>VLOOKUP(B30,'[1]Rang NAT'!$A$1:$C$80,2,FALSE)</f>
        <v>34</v>
      </c>
    </row>
    <row r="31" spans="1:4" x14ac:dyDescent="0.25">
      <c r="A31" s="34">
        <v>28</v>
      </c>
      <c r="B31" s="35" t="s">
        <v>68</v>
      </c>
      <c r="C31" s="35" t="s">
        <v>69</v>
      </c>
      <c r="D31" s="35">
        <f>VLOOKUP(B31,'[1]Rang NAT'!$A$1:$C$80,2,FALSE)</f>
        <v>25</v>
      </c>
    </row>
    <row r="32" spans="1:4" x14ac:dyDescent="0.25">
      <c r="A32" s="34">
        <v>29</v>
      </c>
      <c r="B32" s="35" t="s">
        <v>19</v>
      </c>
      <c r="C32" s="35" t="s">
        <v>20</v>
      </c>
      <c r="D32" s="35">
        <f>VLOOKUP(B32,'[1]Rang NAT'!$A$1:$C$80,2,FALSE)</f>
        <v>45</v>
      </c>
    </row>
    <row r="33" spans="1:4" x14ac:dyDescent="0.25">
      <c r="A33" s="34">
        <v>30</v>
      </c>
      <c r="B33" s="35" t="s">
        <v>78</v>
      </c>
      <c r="C33" s="35" t="s">
        <v>79</v>
      </c>
      <c r="D33" s="35">
        <f>VLOOKUP(B33,'[1]Rang NAT'!$A$1:$C$80,2,FALSE)</f>
        <v>20</v>
      </c>
    </row>
    <row r="34" spans="1:4" x14ac:dyDescent="0.25">
      <c r="A34" s="33"/>
      <c r="B34" s="33"/>
      <c r="C34" s="33"/>
    </row>
    <row r="35" spans="1:4" x14ac:dyDescent="0.25">
      <c r="A35" s="33"/>
      <c r="B35" s="33"/>
      <c r="C35" s="33"/>
    </row>
    <row r="36" spans="1:4" x14ac:dyDescent="0.25">
      <c r="A36" s="58" t="s">
        <v>177</v>
      </c>
      <c r="B36" s="33"/>
      <c r="C36" s="33"/>
    </row>
    <row r="37" spans="1:4" x14ac:dyDescent="0.25">
      <c r="A37" s="58" t="s">
        <v>82</v>
      </c>
      <c r="B37" s="33"/>
      <c r="C37" s="33"/>
    </row>
    <row r="38" spans="1:4" x14ac:dyDescent="0.25">
      <c r="A38" s="58" t="s">
        <v>81</v>
      </c>
      <c r="B38" s="33"/>
      <c r="C38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Lisez-moi</vt:lpstr>
      <vt:lpstr>Evolution tension</vt:lpstr>
      <vt:lpstr>Top 30 FAP 86</vt:lpstr>
      <vt:lpstr>Top 30 FAP 228</vt:lpstr>
      <vt:lpstr>Rang CVL vs France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ATSE, Obed (DREETS-CVL)</dc:creator>
  <cp:lastModifiedBy>ROBERT, Vanina (DREETS-CVL)</cp:lastModifiedBy>
  <dcterms:created xsi:type="dcterms:W3CDTF">2026-02-26T09:07:57Z</dcterms:created>
  <dcterms:modified xsi:type="dcterms:W3CDTF">2026-03-12T16:37:32Z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2026-02-26T09:08:04Z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4233a081-5cd7-4b38-a473-a41821a34e79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